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105" windowWidth="23250" windowHeight="12570" tabRatio="948" activeTab="2"/>
  </bookViews>
  <sheets>
    <sheet name="1. Meble i wyposażenie pracowni" sheetId="19" r:id="rId1"/>
    <sheet name="2. Pomoce dydaktyczne" sheetId="21" r:id="rId2"/>
    <sheet name="3. Zestaw interaktywny" sheetId="22" r:id="rId3"/>
  </sheets>
  <calcPr calcId="125725"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2"/>
  <c r="K6"/>
  <c r="G6"/>
  <c r="H6" s="1"/>
  <c r="L6" s="1"/>
  <c r="K5"/>
  <c r="G5"/>
  <c r="H5" s="1"/>
  <c r="L5" s="1"/>
  <c r="L7" l="1"/>
  <c r="K7" i="21" l="1"/>
  <c r="G7"/>
  <c r="H7" s="1"/>
  <c r="L7" s="1"/>
  <c r="K16"/>
  <c r="G16"/>
  <c r="H16" s="1"/>
  <c r="L16" s="1"/>
  <c r="K15"/>
  <c r="G15"/>
  <c r="H15" s="1"/>
  <c r="L15" s="1"/>
  <c r="K14"/>
  <c r="G14"/>
  <c r="H14" s="1"/>
  <c r="L14" s="1"/>
  <c r="K13"/>
  <c r="G13"/>
  <c r="H13" s="1"/>
  <c r="L13" s="1"/>
  <c r="K12"/>
  <c r="G12"/>
  <c r="H12" s="1"/>
  <c r="L12" s="1"/>
  <c r="K11"/>
  <c r="H11"/>
  <c r="L11" s="1"/>
  <c r="G11"/>
  <c r="K10"/>
  <c r="G10"/>
  <c r="H10" s="1"/>
  <c r="L10" s="1"/>
  <c r="K6"/>
  <c r="G6"/>
  <c r="H6" s="1"/>
  <c r="L6" s="1"/>
  <c r="K9"/>
  <c r="G9"/>
  <c r="H9" s="1"/>
  <c r="L9" s="1"/>
  <c r="K8"/>
  <c r="G8"/>
  <c r="H8" s="1"/>
  <c r="L8" s="1"/>
  <c r="K5" l="1"/>
  <c r="G5"/>
  <c r="H5" s="1"/>
  <c r="L5" s="1"/>
  <c r="K17" l="1"/>
  <c r="L17"/>
  <c r="K5" i="19"/>
  <c r="K6"/>
  <c r="K7"/>
  <c r="K8"/>
  <c r="K9"/>
  <c r="K10"/>
  <c r="K11"/>
  <c r="K12"/>
  <c r="K13"/>
  <c r="K14"/>
  <c r="K15" l="1"/>
  <c r="G14" l="1"/>
  <c r="H14" s="1"/>
  <c r="L14" s="1"/>
  <c r="G11"/>
  <c r="H11" s="1"/>
  <c r="L11" s="1"/>
  <c r="G13"/>
  <c r="H13" s="1"/>
  <c r="L13" s="1"/>
  <c r="G12"/>
  <c r="H12" s="1"/>
  <c r="L12" s="1"/>
  <c r="G10"/>
  <c r="H10" s="1"/>
  <c r="L10" s="1"/>
  <c r="G9"/>
  <c r="H9" s="1"/>
  <c r="L9" s="1"/>
  <c r="G8"/>
  <c r="H8" s="1"/>
  <c r="L8" s="1"/>
  <c r="G7"/>
  <c r="H7" s="1"/>
  <c r="L7" s="1"/>
  <c r="G5"/>
  <c r="H5" s="1"/>
  <c r="L5" s="1"/>
  <c r="G6"/>
  <c r="H6" s="1"/>
  <c r="L6" s="1"/>
  <c r="L15" l="1"/>
</calcChain>
</file>

<file path=xl/sharedStrings.xml><?xml version="1.0" encoding="utf-8"?>
<sst xmlns="http://schemas.openxmlformats.org/spreadsheetml/2006/main" count="141" uniqueCount="79">
  <si>
    <t>Lp.</t>
  </si>
  <si>
    <t>1.</t>
  </si>
  <si>
    <t>vat
%</t>
  </si>
  <si>
    <t>vat
PLN</t>
  </si>
  <si>
    <t>cena jednostkowa
BRUTTO</t>
  </si>
  <si>
    <t>cena jednostkowa
NETTO</t>
  </si>
  <si>
    <t>Oferowany sprzęt
- wymagany opis, parametry wraz z dołączonym zdjęciem 
lub 
załączniki zawierające zdjęcie, opis, parametry</t>
  </si>
  <si>
    <t>2.</t>
  </si>
  <si>
    <t>3.</t>
  </si>
  <si>
    <t>4.</t>
  </si>
  <si>
    <t>5.</t>
  </si>
  <si>
    <t>6.</t>
  </si>
  <si>
    <t>7.</t>
  </si>
  <si>
    <t>8.</t>
  </si>
  <si>
    <t>RAZEM</t>
  </si>
  <si>
    <t>9.</t>
  </si>
  <si>
    <t>10.</t>
  </si>
  <si>
    <t>11.</t>
  </si>
  <si>
    <t>12.</t>
  </si>
  <si>
    <t>ilość</t>
  </si>
  <si>
    <t>j.m.</t>
  </si>
  <si>
    <t>szt.</t>
  </si>
  <si>
    <t>zestaw</t>
  </si>
  <si>
    <t>Łączna cena NETTO</t>
  </si>
  <si>
    <t>Łączna cena BRUTTO</t>
  </si>
  <si>
    <t>sygn.: SP26.2.2023.EKOPRACOWNIA</t>
  </si>
  <si>
    <t>cz. 1 - Meble i wyposażenie pracowni</t>
  </si>
  <si>
    <t>Szafa zamykana typu GRANDE</t>
  </si>
  <si>
    <t xml:space="preserve">Stół typu MILA </t>
  </si>
  <si>
    <t xml:space="preserve">przykładowy opis:
Krzesełko Colores wykonane z tworzywa sztucznego, wyróżnia się nowoczesnym i ergonomicznym kształtem. Lekko sprężyste oparcie w naturalny sposób dostosowuje się do pleców dziecka, a szeroko rozstawione tylne nogi dodatkowo zapewniają wysoką stabilność. Wygodę siedzenia zwiększa także  moletowana powierzchnia siedziska zapewniająca właściwości antypoślizgowe.
Krzesła utrzymane są w żywych kolorach, co z pewnością uatrakcyjni wizualnie sale w przedszkolach i szkołach. Krzesełka przedszkolne w rozmiarach 1, 2 występują w kolorze czerwonym, zielonym, żółtym, niebieskim i szarym. Krzesełka Colores w rozmiarach 3-6 występują aż w sześciu wariantach kolorystycznych (także turkusowym).
Krzesełko z tworzywa sztucznego odporne są na zabrudzenia i wilgoć a także na zarysowania co stanowi dodatkowe zalety patrząc przez pryzmat intensywnego i wieloletniego użytkowania krzesełek w placówkach oświatowych. Otwór w oparciu stanowi wygodny uchwyt wykorzystywany podczas przemieszczania krzesła.
Stelaż krzesełek w kolorze srebrnym wykonany został z rury okrągłej o śr. 18 mm w rozmiarach 1-4 i 22 mm w rozmiarach 5-6. Zatyczki z tworzywa chronią podłogę przed zarysowaniem.
Nie zaleca się czyszczenia krzesełek żadnymi preparatami zawierającymi alkohol w składzie.
 Zgodne z normą PN-EN 1729-1:2016-02, PN-EN 1729-2+A1:2016-02
• kolor żółty
• wymiar siedziska: 43 x 43 cm (rozmiar 5)
</t>
  </si>
  <si>
    <t>Nazwa przykładowego sprzętu</t>
  </si>
  <si>
    <t xml:space="preserve">Opis sprzętu
MINIMALNE - jakościowe wymagania </t>
  </si>
  <si>
    <t>Krzesło typu COLORES</t>
  </si>
  <si>
    <t>Krzesło obrotowe</t>
  </si>
  <si>
    <t>przykładowy opis:
Krzesło obrotowe Leon limonkowo-czarne
 Szerokie, komfortowe siedzisko tapicerowane tkaniną welurową i ergonomicznie wyprofilowane oparcie.
• Stałe podłokietniki.
• Podstawa z tworzywa sztucznego.
• Kółka do powierzchni dywanowych. W standardzie Mechanizm Tilt:
- funkcja swobodnego kołysania
- możliwość blokady kąta odchylenia oparcia w pozycji do pracy
- możliwość regulacji siły oporu oparcia pozwala na dostosowanie szybkości odchylenia oparcia i siedziska do wagi użytkownika
- regulacja wysokości siedziska umożliwia dopasowanie krzesła do wzrostu każdej siedzącej na nim osoby
• Regulowana wysokość siedziska: 44,5-57,5 cm
• Średnica podstawy: 71,5 cm
• Wysokość całkowita: 100-113 cm</t>
  </si>
  <si>
    <t>Biurko typu LAB</t>
  </si>
  <si>
    <t>przykładowy opis:
Biurko LAB 1800x600 HPL - wersja podstawowa
Blat wykonany z płyty HPL o gr. 18 mm, charakteryzuje się atrakcyjnym i estetycznym wyglądem, wysoką wytrzymałością mechaniczną, trwałością i funkcjonalnością w użytkowaniu. Jest odporny na uderzenia, ścieranie, zarysowanie i zaplamienie. Odznacza się dobrą stabilnością wymiarów, odpornością na działanie wody, pary wodnej, ciepła i niskich temperatur, nie ulega korozji. Płyty mają dobre właściwości higieniczne i antystatyczne, są odporne chemicznie, łatwe do czyszczenia i utrzymania w czystości. Stelaż biurka wykonany z profilu 30x30. Szafki wykonane z płyty melaminowanej o gr. 18 mm. Z lewej strony szafka z drzwiami, z prawej strony z szufladą i drzwiami. Pod blatem przy szafce z drzwiami zamontowano dwa gniazdka elektryczne z kablem o dł. ok. 1 m.
• wym. 180 x 60 x 85,6 cm.
• kolor szary</t>
  </si>
  <si>
    <t>przykładowy opis:
 Biurko LAB 1800x600 HPL compact,
 Blat wykonany z płyty HPL o gr. 18 mm, charakteryzuje się atrakcyjnym i estetycznym wyglądem, wysoką wytrzymałością mechaniczną, trwałością i funkcjonalnością w użytkowaniu. Jest odporny na uderzenia, ścieranie, zarysowanie i zaplamienie. Odznacza się dobrą stabilnością wymiarów, odpornością na działanie wody, pary wodnej, ciepła i niskich temperatur, nie ulega korozji. Płyty mają dobre właściwości higieniczne i antystatyczne, są odporne chemiczne, łatwe do czyszczenia i utrzymania w czystości. Stelaż biurka wykonany z profilu 30x30. Szafki wykonane z płyty melaminowanej o gr. 18 mm, z lewej strony szafka zlewozmywakowa, z prawej strony - z szufladą i drzwiami. Pod blatem przy szafce zlewozmywakowej zamontowano dwa gniazdka elektryczne z kablem o dł. ok. 1 m. Zlew laboratoryjny z polipropylenu, odporny na wiele agresywnych substancji chemicznych. Laboratoryjna bateria do zimnej wody z obrotową wylewką zakończoną "oliwką" do mocowania węża. Elementy metalowe wykonane z mosiądzu i pokryte ochronną warstwą farby epoksydowej w kolorze szarym.
• wym. 180 x 60 x 76 cm.
• kolor szary</t>
  </si>
  <si>
    <t>Taboret obrotowy</t>
  </si>
  <si>
    <t>PRZYKŁADOWY SKŁAD ZESTAWU
•Regał Grande M głęboki – klon, 1 szt.
• Nadstawka Grande L głęboka – klon, 1 szt.
• Drzwi witrynowe Grande M, 1 para
• Drzwi Grande średnie 90 st. z zamkiem 2 szt. - klon, 1 para
Wym. zestawu: 82 x 49,8 x 187,8 cm
SZCZEGÓŁOWY OPIS
Regał Grande M głęboki – klon, 1 szt.
Regał wykonany z klonowej płyty laminowanej o gr. 18 mm.
• wym. 82 x 48 x 82.2
Nadstawka Grande L głęboka – klon, 1 szt.
Nadstawka wykonana z klonowej płyty laminowanej o gr. 18 mm.
• wym. 82 x 48 x 105.6
Drzwi witrynowe Grande M, 1 para
Drzwi witrynowe w ramce aluminiowej.
• wym. 40,5 x 105,3 cm
Drzwi Grande średnie 90 st. z zamkiem 2 szt. - klon, 1 para
Drzwi wykonane z klonowej płyty laminowanej o gr. 18 mm. Zawiasy umożliwiające otwieranie szafki pod kątem 90 stopni. Wyposażone w zamek.
• wym. 40,5 x 70,1 cm</t>
  </si>
  <si>
    <t>przykładowy opis: 
Mobilne stoły Mila prostokąt falisty przeznaczone do placówek dydaktycznych posiadają dwie nogi z kółkiem, pozostałe nogi zakończone są plastikową zatyczką. Różne rozmiary stołów pozwalają na dostosowanie ich do wzrostu dzieci w żłobku, przedszkolu, jak i szkole a dzięki mobilności stoły łatwo można ustawiać w różnej konfiguracji.
Blaty stołów Mila wykonane są ze sklejki (gr. 25 mm) pokrytej kolorowym laminatem HPL lub z płyty laminowanej (gr. 25 mm) w kolorze bukowym lub brzozowym wykończonej obrzeżem ABS o gr. 2 mm.
Blaty pokryte laminatem HPL (tworzywo termoutwardzalne) są odporne na zarysowania, zabrudzenia, wysoką temperaturę, działanie promieni UV, antystatyczne.
Krawędzie zaokrąglone, narożniki w wersji prostej i zaokrąglonej (płyta laminowana) lub tylko zaokrąglonej (sklejka z HPL).
Stelaż metalowy z profilu 40x20 mm, nogi metalowe okrągłe w kolorze aluminium (średnica 40 mm). Plastikowe stopki zapobiegające rysowaniu podłogi.
• wymiar blatu 140 x 72 cm
• kolor płyty laminowanej: buk lub brzoza
• kolor laminatu HPL: jasnozielony, jasnoniebieski, szary, żółty, biały
• stół mobilny - dwie nogi z kółkami
Rozmiar      Wys. stołów         Wys. Dziecka
5               71 cm                od 146 do 176,5 cm</t>
  </si>
  <si>
    <t>Szafka typu Flexi-TJ D z półkami wąska, drzwiczki z zamkiem, klon</t>
  </si>
  <si>
    <t>przykładowy opis:
Szafka typu Flexi-TJ D z półkami wąska, drzwiczki z zamkiem, klon
Drzwiczki w tonacji klonu wyposażone w zamek i zasuwkę na wewnętrznej części skrzydła drzwi bez zamka.
• wym. 60 x 41,5 x 87,1 cm
Meble wykonane z trudnopalnej płyty laminowanej o gr. 18 mm, w tonacji klonu.
• wym. 60 x 41.5 x 87,1 cm</t>
  </si>
  <si>
    <t>Tablica suchościeralna, biała, ceramiczna</t>
  </si>
  <si>
    <t>przykładowy opis:
Tablica biała suchościeralna o powierzchni magnetycznej ceramicznej. Rama wykonana z profilu aluminiowego w kolorze srebrnym, wykończona popielatymi narożnikami. 10 lat gwarancji na powierzchnię lakierowaną. Wymaga częstego czyszczenia płynem do tablic suchościeralnych (146164, sprzedawany osobno). Płyn jest dostępny także w zestawie startowym do tablic suchościeralnych (146113). Półka na pisaki o dł. 30 cm.
• wym. 170 x 100 cm</t>
  </si>
  <si>
    <t>cz. 2 - Pomoce dydaktyczne</t>
  </si>
  <si>
    <t>Monitor interaktywny</t>
  </si>
  <si>
    <t>Uchwyt ścienny do monitora</t>
  </si>
  <si>
    <t>kompatybilny do monitora interaktywnego - patrz: poz. 1
Maksymalny udźwig - 120 kg (monitor 86 cali).
Maksymalne nachylenie - 15 stopni.
Kolor czarny.</t>
  </si>
  <si>
    <t>Klocki typu GIGO - energia wodna</t>
  </si>
  <si>
    <t xml:space="preserve">zestaw </t>
  </si>
  <si>
    <t>przykładowy opis:
dwa różne systemy napędzane powietrzem i wodą: silniki napędzane strumieniem wody oraz silniki napędzane hydropneumatycznie. Zawiera specjalistyczne części: zbiorniki na wodę, bezpieczną pompę, dyszę, zasilacz powietrzno-wodny. Pozwala zbudować 15 modeli. Elementy wykonane z tworzywa sztucznego. Podręcznik z ćwiczeniami w komplecie.
• 165 elem. • wym. 37 x 29 x 8 cm</t>
  </si>
  <si>
    <t>Klocki typu GIGO - energia wiatrowa</t>
  </si>
  <si>
    <t>przykładowy opis:
Monitor interaktywny insGraf DIGITAL FUTURE 75 +
Specyfikacja:
• 75 cali
• Rozdzielczość: 4K 3840x2160
• Kontrast 4000:1
• Jasność 450 cd/m²
• Głębia kolorów 8 bit
• Czas reakcji ≤10ms
• Technologia dotyku IR
• 40 punktów dotyku w systemie Windows, 20 punktów w systemie Android
• Proporcje obrazu 16:9
• Panel LED o żywotności do minimum 30 000 godzin
• Slot OPS • Kąt widzenia 178°
• Ekran szyba hartowana
• Napięcie robocze: AC 100-240V，50/60Hz
• Głośniki 2x20W (głośnik z przodu) • Wejścia/Wyjścia AV:
Przód: HDMI In (2.0) x1, Touch(USB2.0 Type-B) x1, USB3.0(Public Type-A) x2, Type
C(65W+4K60+USB2.0) x1, Mic In(Aux3.5) x1
Wejścia: HDMI In x2 (2.0), DP In x1 DP1.2, VGA x1, VGA Audio In(Aux3.5) x1
Wyjścia: Earphone x1 Aux3.5, HDMI Out (2.0) x1, SPDIF Out x1
Inne: USB 2.0(Android) x1, USB 2.0(Public) x2, Touch USB(2.0 Type-B) x1, RS232 x1, OPS Slots x1,
Type-C(For camera, USB 2.0) x1
• Obsługiwane formaty multimediów:
Obraz: JPEG, BMP, PNG
Film: MPEG1, MPEG2, MPEG4, H264, RM, RMVB, MOV, MJPEG, VC1, Divx, FLV(Support 1080P HD
Decoding)
Dźwięk: MP3, M4A, (AAC)
• Moduł Wi-Fi w zestawie
Główne funkcje:
- Wbudowany system Android 11
- Rozdzielczość 4K 3840 x 2160
- Moduł Wi-Fi
- Pamięć wbudowana: 32 GB - Pamięć RAM: 3 GB
- Slot OPS umożliwiający wbudowanie komputera z systemem Windows.
- Multi-touch - do 40 punktów multi-touch w systemie Windows, 20-punktowy multi-touch w
systemie Android.
- Długopis z dwiema końcówkami do pisania w dwóch kolorach jednocześnie w systemie Android.
Automatyczne wykrywanie końcówki pióra / palca / gumki w trybie adnotacji Windows Edge w
aplikacji Microsoft Whiteboard
- Przyciski skrótów po lewej stronie ekranu
- Przednie porty po lewej stronie ekranu
- Wbudowane w przedni panel głośniki (2x20W)
- Ekologia - interaktywny ekran dotykowy z podświetleniem LED, cieńszy panel, niższe zużycie
energii, lepsze rozpraszanie ciepła, jaśniejszy wyświetlacz i lepszy poziom kontrastu.
- Intuicyjny interface z przydatnymi aplikacjami:
- do szybkiego przełączania się pomiędzy wbudowanym systemem Android a dodatkowym
komputerem OPS
- zmiany źródła wyświetlanego obrazu
- tablica (rysowanie, wprowadzanie tekstu, wklejanie obrazu, auto kształt)
- program do zarządzania plikami (intuicyjna obsługa wycinania / kopiowania / wklejania /
usuwania, obsługa usługi w chmurze / FTP / sieci lokalnej)
- program do zarządzania aplikacjami (pakiet biurowy, przeglądarka, kalendarz, kalkulator)
- udostępnienie ekranu (ekran urządzeń mobilnych można przesyłać bezprzewodowo do ekranu
monitora za pomocą aplikacji).</t>
  </si>
  <si>
    <t>przykładowy opis:
Taboret z okrągłym siedziskiem i regulowaną wysokością siedziska na kółkach. Siedzisko wykonane ze sklejki.
• śr. siedziska 30 cm
• reg. wysokość 43,7 x 56,5 cm
• szer. całkowita krzesła 62 cm</t>
  </si>
  <si>
    <t>Zestaw mebli typu GRANDE</t>
  </si>
  <si>
    <t>Meble wykonane z klonowej płyty laminowanej o gr. 18 mm.
Regał Grande M głęboki z 8 szufladami - klon, wym. 82 x 49,8 x 82,2 cm, 1 szt.
Regał Grande M głęboki - klon, wym. 82 x 48 x 82,2 cm, 3 szt.
Nadstawka Grande S głęboka - klon, wym. 82 x 48 x 35,2 cm, 1 szt.
Nadstawka Grande M głęboka - klon, wym. 82 x 48 x 70,4 cm, 2 szt.
Nadstawka Grande L głęboka - klon, wym. 82 x 48 x 105,6 cm, 2 szt.
Drzwi Grande niskie 90 st. z zamkiem 2 szt. - klon, wym. 40,5 x 34,9 cm, 1 para
Drzwi Grande średnie 90 st. z zamkiem 2 szt. - klon, wym. 40,5 x 70,1 cm, 3 pary
Drzwi Grande wysokie 90 st. z zamkiem 2 szt. - klon, wym. 40,5 x 105,3 cm, 2 pary
Wym. 328 x 49,8 x 187,8 cm</t>
  </si>
  <si>
    <t>Energetyka wiatrowa</t>
  </si>
  <si>
    <t>Model konwersji energii słonecznej</t>
  </si>
  <si>
    <t>Przykładowy opis:
Zestaw pozwala zbudować 8 modeli, w tym 2 gigantyczne turbiny wiatrowe o wysokości prawie 1 metra.
Elementy wykonane z tworzywa sztucznego. Podręcznik z ćwiczeniami w komplecie.
bateria AA / LR06 
• 133 elem. + bateria
• wym. 37 x 29 x 8 cm</t>
  </si>
  <si>
    <t>przykładowy opis:
Przy pomocy zestawu można przykładowo przeprowadzać eksperymenty i analizować wpływ siły i kierunku wiatru oraz rodzaju turbiny na jej moc. Zestaw zawiera elementy umożliwiające stworzenie 6 różnych modeli turbin dwóch typów.
133 elem. o wym. od 1 do 41 cm</t>
  </si>
  <si>
    <t>przykładowy opis:
Zestaw do prezentacji zjawiska konwersji energii słonecznej o prostej budowie. Moduły zamontowane są na podstawkach wyposażonych w gniazda bananowe 4 mm (czerwone „+” i czarne „-”). W komplecie żarówka 100 W. Elementy mają wtyki bananowe. Wykonany z tworzywa sztucznego. Kabel o dł. 125 cm. ·
wym. 29,5 x 8,5 x 16 cm</t>
  </si>
  <si>
    <t>Auto napędzane wodą</t>
  </si>
  <si>
    <t>przykładowy opis:
Prosty zestaw pozwalający zbudować auto zasilane słoną wodą. · zestaw elementów z tworzywa sztucznego:
- gogle o wym. 14,5 x 7,5 x 6 cm , sproszkowany aktywny węgiel 4 g, 4 płytki cynkowe o wym. 2 x 2,5 cm , pipeta, 2 bawełniane kwadraty, silnik, papier ścierny, oś, oś z kołem zębatym
- wym. po złożeniu 8 x 4 x 2 cm</t>
  </si>
  <si>
    <t>Solarny konik polny</t>
  </si>
  <si>
    <t>przykładowy opis:
Zestaw elementów pozwalający zbudować świerszcza zasilanego baterią słoneczną. · zestaw elementów z tworzywa sztucznego · bateria słoneczna o wym. 3 x 2 cm · mini silniczek · wym. po złożeniu 8 x 3 x 5 cm</t>
  </si>
  <si>
    <t>Modułowe Pracownie Przyrodnicze</t>
  </si>
  <si>
    <t xml:space="preserve">przykładowy opis:
moduł WODA - Moduł WODA zawiera: • 1 zestaw narzędzi potrzebnych do wykonania doświadczeń w zespołach dwuosobowych (maksymalnie cztery osoby na zestaw).  Każdy scenariusz to teczka z opisem doświadczeń ( karta dla nauczyciela (x 2), karta ucznia (x 15) i karty pracy dla ucznia (2X). • Zestaw materiałów dla nauczyciela – kołobrulion z informacjami organizacyjnymi i merytorycznymi. Zawiera on między innymi merytoryczne informacje o wodzie oraz materiały ekspertów dotyczące przeprowadzania doświadczeń w szkole. • Pendrive z cyfrową kopią wszystkich kart dla nauczyciela i ucznia.
SKŁAD POJEDYNCZEGO PUDEŁKA MODUŁU WODA - sprzęt niezbędny do wykonania doświadczeń przyrodniczych: waga (1 szt.), multimetr (1 szt.), termometr (2 szt.), siarczan(VI) miedzi(II) (1 szt.),węglan sodu (1 szt.),siarczan(VI) magnezu (1 szt.), chlorek wapnia (1 szt.), barwnik czerwony (1 szt.) barwnik niebieski (1 szt.), manganian(VII) potasu (1 szt.), brzęczyk (1 szt.), laser/latarka (1 szt.), sonda termiczna (1 szt.), mikroskop (1 szt.),probówka szklana (10 szt.), statyw na probówki (1 szt.), zlewka szklana 100 ml (4 szt.), tkanina (1 szt.), gumka recepturka (10 szt.), pielucha (1 szt.), ścisk (2 szt.), gwoździe ocynkowane (5 szt.), gwoździe stalowe (5 szt.), śruby mosiężne (5 szt.), gwoździe omiedziowane (5 szt.), szczotka do probówek (1 szt.), szczotka do cylindra (1 szt.), kamienne kostki (2 szt.), łapa drewniana (2 szt.), linijka (1 szt.), przewody czerwone (5 szt.), przewody (5 szt.), krokodylki czerwone (10 szt.), krokodylki (10 szt.), pipeta Pasteura (10 szt.), strzykawka (1 szt.), parowniczka (1 szt.), szalka Petriego (1 szt.), szkiełko podstawowe z łezką (6 szt.), probówka wirówkowa duża (5 szt.), probówka wirówkowa mała (6 szt.), zlewka plastikowa 100 ml (4 szt.), zlewka plastikowa 250 ml (2 szt.), cylinder miarowy (1 szt.), bagietka (2 szt.), łyżeczka (2 szt.), bateria 4,5 V (2 szt.) </t>
  </si>
  <si>
    <t>Photon Moduł Ekologia</t>
  </si>
  <si>
    <t>przykładowy opis:
Zestaw zawiera: Photon™ Robot for Education (2 szt.) Photon™ Magic Dongle (2 szt.) Photon™ Mata Suchościeralna 10 inspirujących scenariuszy Uchwyt na mazak Mazak (3 szt.) Zestaw pionków i kostek do gry (1 kpl.) Zestaw kolorowych karteczek (1 kpl.)</t>
  </si>
  <si>
    <t>Zestaw do energii odnawialnej</t>
  </si>
  <si>
    <t>przykładowy opis:
Wiatrak do użytku na zewnątrz i wewnątrz pomieszczenia, służący do pomiarów siły wiatru, przepływu prądu, wody, nasłonecznienia. Posiada 4 wymienne monitory do obserwacji każdej z sił. · wym. 27 x 20 cm · maksymalna wys. 38 cm</t>
  </si>
  <si>
    <t>Plansza dydaktyczna - Odnawialne źródła energii</t>
  </si>
  <si>
    <t>przykładowy opis:
Plansza dydaktyczna drukowana na kartonie kredowym o gramaturze 250 g. Ofoliowana i wyposażona w listwy metalowe i zawieszkę. • wym. 70 x 100 cm</t>
  </si>
  <si>
    <t>Klocki Gigo - park rozrywki</t>
  </si>
  <si>
    <t xml:space="preserve">przykładowy opis:
Elementy wykonane z tworzywa sztucznego. · wym. elem. od 4 x 4 x 2 cm do 12 x 22 x 2 cm Zestaw pozwala zaprojektować aż 30 różnych modeli, takich jak kulodromy, przekładnie, wiatraki, itp.  W zestawie obszerna instrukcja ze scenariuszami zajęć do każdego z modeli. W wygodnym pudełku z rączką, który pełni także rolę pojemnika do przechowywania. · 132 elem. · wym. 44 x 41 x 24 cm </t>
  </si>
  <si>
    <t>Klocki typu GIGO - energia słoneczna</t>
  </si>
  <si>
    <t>Przykładowy opis:
Zawiera unikalny jednoczęściowy silnik zasilany energią słoneczną, który składa się z ogniwa fotowoltaicznego i silnika elektrycznego - połączonych ze sobą w jednym kompaktowym urządzeniu. Za pomocą takiego silnika można zasilać dziesiątki pojazdów i urządzeń elektrycznych! Zestaw pozwala na zbudowanie 11 modeli. Elementy wykonane z tworzywa sztucznego. Podręcznik z ćwiczeniami w komplecie.
61 elem. wym. 33 x 6,5 x 22,5 cm</t>
  </si>
  <si>
    <t>cz. 3 - Zestaw interaktywny</t>
  </si>
</sst>
</file>

<file path=xl/styles.xml><?xml version="1.0" encoding="utf-8"?>
<styleSheet xmlns="http://schemas.openxmlformats.org/spreadsheetml/2006/main">
  <numFmts count="2">
    <numFmt numFmtId="44" formatCode="_-* #,##0.00\ &quot;zł&quot;_-;\-* #,##0.00\ &quot;zł&quot;_-;_-* &quot;-&quot;??\ &quot;zł&quot;_-;_-@_-"/>
    <numFmt numFmtId="164" formatCode="_-* #,##0.00\ [$zł-415]_-;\-* #,##0.00\ [$zł-415]_-;_-* &quot;-&quot;??\ [$zł-415]_-;_-@_-"/>
  </numFmts>
  <fonts count="18">
    <font>
      <sz val="11"/>
      <color theme="1"/>
      <name val="Czcionka tekstu podstawowego"/>
      <family val="2"/>
      <charset val="238"/>
    </font>
    <font>
      <b/>
      <sz val="10"/>
      <name val="Garamond"/>
      <family val="1"/>
      <charset val="238"/>
    </font>
    <font>
      <b/>
      <sz val="8"/>
      <name val="Garamond"/>
      <family val="1"/>
      <charset val="238"/>
    </font>
    <font>
      <sz val="11"/>
      <name val="Czcionka tekstu podstawowego"/>
      <family val="2"/>
      <charset val="238"/>
    </font>
    <font>
      <b/>
      <sz val="10"/>
      <name val="Czcionka tekstu podstawowego"/>
      <charset val="238"/>
    </font>
    <font>
      <sz val="11"/>
      <color theme="1"/>
      <name val="Czcionka tekstu podstawowego"/>
      <family val="2"/>
      <charset val="238"/>
    </font>
    <font>
      <sz val="11"/>
      <color theme="5" tint="-0.249977111117893"/>
      <name val="Czcionka tekstu podstawowego"/>
      <family val="2"/>
      <charset val="238"/>
    </font>
    <font>
      <sz val="9"/>
      <color rgb="FF000000"/>
      <name val="Arial"/>
      <family val="2"/>
      <charset val="238"/>
    </font>
    <font>
      <sz val="11"/>
      <name val="Czcionka tekstu podstawowego"/>
      <charset val="238"/>
    </font>
    <font>
      <b/>
      <sz val="10"/>
      <name val="Cambria"/>
      <family val="1"/>
      <charset val="238"/>
      <scheme val="major"/>
    </font>
    <font>
      <sz val="9"/>
      <color rgb="FF000000"/>
      <name val="Garamond"/>
      <family val="1"/>
      <charset val="238"/>
    </font>
    <font>
      <b/>
      <sz val="8"/>
      <name val="Arial"/>
      <family val="2"/>
      <charset val="238"/>
    </font>
    <font>
      <b/>
      <sz val="11"/>
      <name val="Arial"/>
      <family val="2"/>
      <charset val="238"/>
    </font>
    <font>
      <b/>
      <sz val="11"/>
      <name val="Czcionka tekstu podstawowego"/>
      <charset val="238"/>
    </font>
    <font>
      <sz val="9"/>
      <name val="Czcionka tekstu podstawowego"/>
      <charset val="238"/>
    </font>
    <font>
      <b/>
      <sz val="9"/>
      <color rgb="FF000000"/>
      <name val="Garamond"/>
      <family val="1"/>
      <charset val="238"/>
    </font>
    <font>
      <sz val="8"/>
      <color rgb="FF000000"/>
      <name val="Garamond"/>
      <family val="1"/>
      <charset val="238"/>
    </font>
    <font>
      <b/>
      <sz val="9"/>
      <name val="Garamond"/>
      <family val="1"/>
      <charset val="238"/>
    </font>
  </fonts>
  <fills count="6">
    <fill>
      <patternFill patternType="none"/>
    </fill>
    <fill>
      <patternFill patternType="gray125"/>
    </fill>
    <fill>
      <patternFill patternType="solid">
        <fgColor theme="2" tint="-0.249977111117893"/>
        <bgColor indexed="64"/>
      </patternFill>
    </fill>
    <fill>
      <patternFill patternType="solid">
        <fgColor theme="2" tint="-0.499984740745262"/>
        <bgColor indexed="64"/>
      </patternFill>
    </fill>
    <fill>
      <patternFill patternType="solid">
        <fgColor rgb="FFFFFFFF"/>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bottom style="thin">
        <color indexed="64"/>
      </bottom>
      <diagonal/>
    </border>
  </borders>
  <cellStyleXfs count="4">
    <xf numFmtId="0" fontId="0" fillId="0" borderId="0"/>
    <xf numFmtId="9" fontId="5" fillId="0" borderId="0" applyFont="0" applyFill="0" applyBorder="0" applyAlignment="0" applyProtection="0"/>
    <xf numFmtId="44" fontId="5" fillId="0" borderId="0" applyFont="0" applyFill="0" applyBorder="0" applyAlignment="0" applyProtection="0"/>
    <xf numFmtId="0" fontId="7" fillId="4" borderId="0">
      <alignment horizontal="left" vertical="center"/>
    </xf>
  </cellStyleXfs>
  <cellXfs count="40">
    <xf numFmtId="0" fontId="0" fillId="0" borderId="0" xfId="0"/>
    <xf numFmtId="164" fontId="6" fillId="0" borderId="1" xfId="0" applyNumberFormat="1" applyFont="1" applyBorder="1" applyAlignment="1" applyProtection="1">
      <alignment horizontal="right" vertical="center"/>
      <protection locked="0" hidden="1"/>
    </xf>
    <xf numFmtId="9" fontId="3" fillId="0" borderId="1" xfId="1" applyFont="1" applyBorder="1" applyAlignment="1" applyProtection="1">
      <alignment horizontal="center" vertical="center"/>
      <protection locked="0" hidden="1"/>
    </xf>
    <xf numFmtId="0" fontId="3" fillId="0" borderId="0" xfId="0" applyFont="1" applyAlignment="1" applyProtection="1">
      <alignment horizontal="center" vertical="center" wrapText="1"/>
      <protection hidden="1"/>
    </xf>
    <xf numFmtId="164" fontId="3" fillId="0" borderId="0" xfId="0" applyNumberFormat="1" applyFont="1" applyAlignment="1" applyProtection="1">
      <alignment horizontal="right" vertical="center"/>
      <protection hidden="1"/>
    </xf>
    <xf numFmtId="9" fontId="3" fillId="0" borderId="0" xfId="1" applyFont="1" applyAlignment="1" applyProtection="1">
      <alignment horizontal="center" vertical="center"/>
      <protection hidden="1"/>
    </xf>
    <xf numFmtId="0" fontId="3" fillId="0" borderId="0" xfId="0" applyFont="1" applyProtection="1">
      <protection hidden="1"/>
    </xf>
    <xf numFmtId="0" fontId="3" fillId="0" borderId="0" xfId="0" applyFont="1" applyAlignment="1" applyProtection="1">
      <alignment horizontal="center" vertical="center"/>
      <protection hidden="1"/>
    </xf>
    <xf numFmtId="44" fontId="8" fillId="2" borderId="1" xfId="2" applyFont="1" applyFill="1" applyBorder="1" applyAlignment="1" applyProtection="1">
      <alignment horizontal="right" vertical="center"/>
      <protection hidden="1"/>
    </xf>
    <xf numFmtId="164" fontId="8" fillId="2" borderId="1" xfId="0" applyNumberFormat="1" applyFont="1" applyFill="1" applyBorder="1" applyAlignment="1" applyProtection="1">
      <alignment horizontal="right" vertical="center"/>
      <protection hidden="1"/>
    </xf>
    <xf numFmtId="0" fontId="4" fillId="0" borderId="0" xfId="0" applyFont="1" applyFill="1" applyBorder="1" applyAlignment="1" applyProtection="1">
      <alignment horizontal="center" vertical="center"/>
      <protection hidden="1"/>
    </xf>
    <xf numFmtId="0" fontId="3" fillId="0" borderId="0" xfId="0" applyFont="1" applyFill="1" applyBorder="1" applyAlignment="1" applyProtection="1">
      <alignment horizontal="center" vertical="center"/>
      <protection hidden="1"/>
    </xf>
    <xf numFmtId="4" fontId="10" fillId="2" borderId="5" xfId="3" applyNumberFormat="1" applyFont="1" applyFill="1" applyBorder="1" applyAlignment="1" applyProtection="1">
      <alignment horizontal="left" vertical="center" wrapText="1"/>
      <protection hidden="1"/>
    </xf>
    <xf numFmtId="0" fontId="11" fillId="2" borderId="1" xfId="0" applyFont="1" applyFill="1" applyBorder="1" applyAlignment="1" applyProtection="1">
      <alignment horizontal="center" vertical="center"/>
      <protection hidden="1"/>
    </xf>
    <xf numFmtId="1" fontId="1" fillId="3" borderId="0" xfId="0" applyNumberFormat="1" applyFont="1" applyFill="1" applyBorder="1" applyAlignment="1" applyProtection="1">
      <alignment horizontal="center" vertical="center"/>
      <protection hidden="1"/>
    </xf>
    <xf numFmtId="1" fontId="3" fillId="0" borderId="0" xfId="0" applyNumberFormat="1" applyFont="1" applyAlignment="1" applyProtection="1">
      <alignment horizontal="center" vertical="center"/>
      <protection hidden="1"/>
    </xf>
    <xf numFmtId="1" fontId="3" fillId="0" borderId="0" xfId="0" applyNumberFormat="1" applyFont="1" applyAlignment="1" applyProtection="1">
      <alignment horizontal="center"/>
      <protection hidden="1"/>
    </xf>
    <xf numFmtId="164" fontId="13" fillId="2" borderId="2" xfId="0" applyNumberFormat="1" applyFont="1" applyFill="1" applyBorder="1" applyAlignment="1" applyProtection="1">
      <alignment horizontal="right" vertical="center"/>
      <protection hidden="1"/>
    </xf>
    <xf numFmtId="164" fontId="13" fillId="2" borderId="8" xfId="0" applyNumberFormat="1" applyFont="1" applyFill="1" applyBorder="1" applyAlignment="1" applyProtection="1">
      <alignment horizontal="right" vertical="center"/>
      <protection hidden="1"/>
    </xf>
    <xf numFmtId="0" fontId="1" fillId="2" borderId="11" xfId="0" applyFont="1" applyFill="1" applyBorder="1" applyAlignment="1" applyProtection="1">
      <alignment horizontal="center" vertical="center"/>
      <protection hidden="1"/>
    </xf>
    <xf numFmtId="0" fontId="2" fillId="2" borderId="12" xfId="0" applyFont="1" applyFill="1" applyBorder="1" applyAlignment="1" applyProtection="1">
      <alignment horizontal="center" vertical="center" wrapText="1"/>
      <protection hidden="1"/>
    </xf>
    <xf numFmtId="164" fontId="2" fillId="2" borderId="12" xfId="0" applyNumberFormat="1" applyFont="1" applyFill="1" applyBorder="1" applyAlignment="1" applyProtection="1">
      <alignment horizontal="center" vertical="center" wrapText="1"/>
      <protection hidden="1"/>
    </xf>
    <xf numFmtId="9" fontId="3" fillId="2" borderId="12" xfId="1" applyFont="1" applyFill="1" applyBorder="1" applyAlignment="1" applyProtection="1">
      <alignment horizontal="center" vertical="center" wrapText="1"/>
      <protection hidden="1"/>
    </xf>
    <xf numFmtId="44" fontId="3" fillId="2" borderId="13" xfId="2" applyFont="1" applyFill="1" applyBorder="1" applyAlignment="1" applyProtection="1">
      <alignment horizontal="center" vertical="center" wrapText="1"/>
      <protection hidden="1"/>
    </xf>
    <xf numFmtId="1" fontId="2" fillId="2" borderId="12" xfId="0" applyNumberFormat="1" applyFont="1" applyFill="1" applyBorder="1" applyAlignment="1" applyProtection="1">
      <alignment horizontal="center" vertical="center" wrapText="1"/>
      <protection hidden="1"/>
    </xf>
    <xf numFmtId="1" fontId="14" fillId="2" borderId="1" xfId="0" applyNumberFormat="1" applyFont="1" applyFill="1" applyBorder="1" applyAlignment="1" applyProtection="1">
      <alignment horizontal="center" vertical="center"/>
      <protection hidden="1"/>
    </xf>
    <xf numFmtId="4" fontId="15" fillId="2" borderId="5" xfId="3" applyNumberFormat="1" applyFont="1" applyFill="1" applyBorder="1" applyAlignment="1" applyProtection="1">
      <alignment horizontal="left" vertical="center" wrapText="1"/>
      <protection hidden="1"/>
    </xf>
    <xf numFmtId="1" fontId="13" fillId="2" borderId="1" xfId="0" applyNumberFormat="1" applyFont="1" applyFill="1" applyBorder="1" applyAlignment="1" applyProtection="1">
      <alignment horizontal="center" vertical="center"/>
      <protection hidden="1"/>
    </xf>
    <xf numFmtId="4" fontId="10" fillId="2" borderId="5" xfId="3" applyNumberFormat="1" applyFont="1" applyFill="1" applyBorder="1" applyAlignment="1" applyProtection="1">
      <alignment horizontal="left" vertical="top" wrapText="1"/>
      <protection hidden="1"/>
    </xf>
    <xf numFmtId="4" fontId="16" fillId="2" borderId="5" xfId="3" applyNumberFormat="1" applyFont="1" applyFill="1" applyBorder="1" applyAlignment="1" applyProtection="1">
      <alignment horizontal="left" vertical="top" wrapText="1"/>
      <protection hidden="1"/>
    </xf>
    <xf numFmtId="4" fontId="17" fillId="2" borderId="5" xfId="3" applyNumberFormat="1" applyFont="1" applyFill="1" applyBorder="1" applyAlignment="1" applyProtection="1">
      <alignment horizontal="left" vertical="center" wrapText="1"/>
      <protection hidden="1"/>
    </xf>
    <xf numFmtId="0" fontId="1" fillId="3" borderId="3" xfId="0" applyFont="1" applyFill="1" applyBorder="1" applyAlignment="1" applyProtection="1">
      <alignment horizontal="center" vertical="center"/>
      <protection hidden="1"/>
    </xf>
    <xf numFmtId="0" fontId="1" fillId="3" borderId="4" xfId="0" applyFont="1" applyFill="1" applyBorder="1" applyAlignment="1" applyProtection="1">
      <alignment horizontal="center" vertical="center"/>
      <protection hidden="1"/>
    </xf>
    <xf numFmtId="0" fontId="12" fillId="5" borderId="6" xfId="0" applyFont="1" applyFill="1" applyBorder="1" applyAlignment="1" applyProtection="1">
      <alignment horizontal="center" vertical="center"/>
      <protection hidden="1"/>
    </xf>
    <xf numFmtId="0" fontId="12" fillId="5" borderId="9" xfId="0" applyFont="1" applyFill="1" applyBorder="1" applyAlignment="1" applyProtection="1">
      <alignment horizontal="center" vertical="center"/>
      <protection hidden="1"/>
    </xf>
    <xf numFmtId="0" fontId="12" fillId="5" borderId="7" xfId="0" applyFont="1" applyFill="1" applyBorder="1" applyAlignment="1" applyProtection="1">
      <alignment horizontal="center" vertical="center"/>
      <protection hidden="1"/>
    </xf>
    <xf numFmtId="44" fontId="13" fillId="2" borderId="6" xfId="2" applyFont="1" applyFill="1" applyBorder="1" applyAlignment="1" applyProtection="1">
      <alignment horizontal="right" vertical="center"/>
      <protection hidden="1"/>
    </xf>
    <xf numFmtId="44" fontId="13" fillId="2" borderId="9" xfId="2" applyFont="1" applyFill="1" applyBorder="1" applyAlignment="1" applyProtection="1">
      <alignment horizontal="right" vertical="center"/>
      <protection hidden="1"/>
    </xf>
    <xf numFmtId="44" fontId="13" fillId="2" borderId="10" xfId="2" applyFont="1" applyFill="1" applyBorder="1" applyAlignment="1" applyProtection="1">
      <alignment horizontal="right" vertical="center"/>
      <protection hidden="1"/>
    </xf>
    <xf numFmtId="14" fontId="9" fillId="0" borderId="14" xfId="0" applyNumberFormat="1" applyFont="1" applyBorder="1" applyAlignment="1" applyProtection="1">
      <alignment horizontal="left" vertical="center" wrapText="1"/>
      <protection hidden="1"/>
    </xf>
  </cellXfs>
  <cellStyles count="4">
    <cellStyle name="Normalny" xfId="0" builtinId="0"/>
    <cellStyle name="Procentowy" xfId="1" builtinId="5"/>
    <cellStyle name="S4" xfId="3"/>
    <cellStyle name="Walutowy"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29"/>
  <sheetViews>
    <sheetView zoomScale="80" zoomScaleNormal="80" workbookViewId="0">
      <pane ySplit="4" topLeftCell="A11" activePane="bottomLeft" state="frozen"/>
      <selection pane="bottomLeft" activeCell="B14" sqref="B14"/>
    </sheetView>
  </sheetViews>
  <sheetFormatPr defaultRowHeight="14.25"/>
  <cols>
    <col min="1" max="1" width="5.25" style="7" customWidth="1"/>
    <col min="2" max="2" width="27" style="6" customWidth="1"/>
    <col min="3" max="3" width="49.25" style="6" customWidth="1"/>
    <col min="4" max="4" width="52.375" style="4" customWidth="1"/>
    <col min="5" max="5" width="25.625" style="4" customWidth="1"/>
    <col min="6" max="6" width="6.875" style="5" customWidth="1"/>
    <col min="7" max="7" width="17.375" style="6" customWidth="1"/>
    <col min="8" max="8" width="20.75" style="4" customWidth="1"/>
    <col min="9" max="9" width="6.75" style="15" customWidth="1"/>
    <col min="10" max="10" width="11.125" style="15" customWidth="1"/>
    <col min="11" max="12" width="20.75" style="4" customWidth="1"/>
    <col min="13" max="234" width="8.75" style="6"/>
    <col min="235" max="235" width="5.25" style="6" customWidth="1"/>
    <col min="236" max="236" width="29.5" style="6" customWidth="1"/>
    <col min="237" max="490" width="8.75" style="6"/>
    <col min="491" max="491" width="5.25" style="6" customWidth="1"/>
    <col min="492" max="492" width="29.5" style="6" customWidth="1"/>
    <col min="493" max="746" width="8.75" style="6"/>
    <col min="747" max="747" width="5.25" style="6" customWidth="1"/>
    <col min="748" max="748" width="29.5" style="6" customWidth="1"/>
    <col min="749" max="1002" width="8.75" style="6"/>
    <col min="1003" max="1003" width="5.25" style="6" customWidth="1"/>
    <col min="1004" max="1004" width="29.5" style="6" customWidth="1"/>
    <col min="1005" max="1258" width="8.75" style="6"/>
    <col min="1259" max="1259" width="5.25" style="6" customWidth="1"/>
    <col min="1260" max="1260" width="29.5" style="6" customWidth="1"/>
    <col min="1261" max="1514" width="8.75" style="6"/>
    <col min="1515" max="1515" width="5.25" style="6" customWidth="1"/>
    <col min="1516" max="1516" width="29.5" style="6" customWidth="1"/>
    <col min="1517" max="1770" width="8.75" style="6"/>
    <col min="1771" max="1771" width="5.25" style="6" customWidth="1"/>
    <col min="1772" max="1772" width="29.5" style="6" customWidth="1"/>
    <col min="1773" max="2026" width="8.75" style="6"/>
    <col min="2027" max="2027" width="5.25" style="6" customWidth="1"/>
    <col min="2028" max="2028" width="29.5" style="6" customWidth="1"/>
    <col min="2029" max="2282" width="8.75" style="6"/>
    <col min="2283" max="2283" width="5.25" style="6" customWidth="1"/>
    <col min="2284" max="2284" width="29.5" style="6" customWidth="1"/>
    <col min="2285" max="2538" width="8.75" style="6"/>
    <col min="2539" max="2539" width="5.25" style="6" customWidth="1"/>
    <col min="2540" max="2540" width="29.5" style="6" customWidth="1"/>
    <col min="2541" max="2794" width="8.75" style="6"/>
    <col min="2795" max="2795" width="5.25" style="6" customWidth="1"/>
    <col min="2796" max="2796" width="29.5" style="6" customWidth="1"/>
    <col min="2797" max="3050" width="8.75" style="6"/>
    <col min="3051" max="3051" width="5.25" style="6" customWidth="1"/>
    <col min="3052" max="3052" width="29.5" style="6" customWidth="1"/>
    <col min="3053" max="3306" width="8.75" style="6"/>
    <col min="3307" max="3307" width="5.25" style="6" customWidth="1"/>
    <col min="3308" max="3308" width="29.5" style="6" customWidth="1"/>
    <col min="3309" max="3562" width="8.75" style="6"/>
    <col min="3563" max="3563" width="5.25" style="6" customWidth="1"/>
    <col min="3564" max="3564" width="29.5" style="6" customWidth="1"/>
    <col min="3565" max="3818" width="8.75" style="6"/>
    <col min="3819" max="3819" width="5.25" style="6" customWidth="1"/>
    <col min="3820" max="3820" width="29.5" style="6" customWidth="1"/>
    <col min="3821" max="4074" width="8.75" style="6"/>
    <col min="4075" max="4075" width="5.25" style="6" customWidth="1"/>
    <col min="4076" max="4076" width="29.5" style="6" customWidth="1"/>
    <col min="4077" max="4330" width="8.75" style="6"/>
    <col min="4331" max="4331" width="5.25" style="6" customWidth="1"/>
    <col min="4332" max="4332" width="29.5" style="6" customWidth="1"/>
    <col min="4333" max="4586" width="8.75" style="6"/>
    <col min="4587" max="4587" width="5.25" style="6" customWidth="1"/>
    <col min="4588" max="4588" width="29.5" style="6" customWidth="1"/>
    <col min="4589" max="4842" width="8.75" style="6"/>
    <col min="4843" max="4843" width="5.25" style="6" customWidth="1"/>
    <col min="4844" max="4844" width="29.5" style="6" customWidth="1"/>
    <col min="4845" max="5098" width="8.75" style="6"/>
    <col min="5099" max="5099" width="5.25" style="6" customWidth="1"/>
    <col min="5100" max="5100" width="29.5" style="6" customWidth="1"/>
    <col min="5101" max="5354" width="8.75" style="6"/>
    <col min="5355" max="5355" width="5.25" style="6" customWidth="1"/>
    <col min="5356" max="5356" width="29.5" style="6" customWidth="1"/>
    <col min="5357" max="5610" width="8.75" style="6"/>
    <col min="5611" max="5611" width="5.25" style="6" customWidth="1"/>
    <col min="5612" max="5612" width="29.5" style="6" customWidth="1"/>
    <col min="5613" max="5866" width="8.75" style="6"/>
    <col min="5867" max="5867" width="5.25" style="6" customWidth="1"/>
    <col min="5868" max="5868" width="29.5" style="6" customWidth="1"/>
    <col min="5869" max="6122" width="8.75" style="6"/>
    <col min="6123" max="6123" width="5.25" style="6" customWidth="1"/>
    <col min="6124" max="6124" width="29.5" style="6" customWidth="1"/>
    <col min="6125" max="6378" width="8.75" style="6"/>
    <col min="6379" max="6379" width="5.25" style="6" customWidth="1"/>
    <col min="6380" max="6380" width="29.5" style="6" customWidth="1"/>
    <col min="6381" max="6634" width="8.75" style="6"/>
    <col min="6635" max="6635" width="5.25" style="6" customWidth="1"/>
    <col min="6636" max="6636" width="29.5" style="6" customWidth="1"/>
    <col min="6637" max="6890" width="8.75" style="6"/>
    <col min="6891" max="6891" width="5.25" style="6" customWidth="1"/>
    <col min="6892" max="6892" width="29.5" style="6" customWidth="1"/>
    <col min="6893" max="7146" width="8.75" style="6"/>
    <col min="7147" max="7147" width="5.25" style="6" customWidth="1"/>
    <col min="7148" max="7148" width="29.5" style="6" customWidth="1"/>
    <col min="7149" max="7402" width="8.75" style="6"/>
    <col min="7403" max="7403" width="5.25" style="6" customWidth="1"/>
    <col min="7404" max="7404" width="29.5" style="6" customWidth="1"/>
    <col min="7405" max="7658" width="8.75" style="6"/>
    <col min="7659" max="7659" width="5.25" style="6" customWidth="1"/>
    <col min="7660" max="7660" width="29.5" style="6" customWidth="1"/>
    <col min="7661" max="7914" width="8.75" style="6"/>
    <col min="7915" max="7915" width="5.25" style="6" customWidth="1"/>
    <col min="7916" max="7916" width="29.5" style="6" customWidth="1"/>
    <col min="7917" max="8170" width="8.75" style="6"/>
    <col min="8171" max="8171" width="5.25" style="6" customWidth="1"/>
    <col min="8172" max="8172" width="29.5" style="6" customWidth="1"/>
    <col min="8173" max="8426" width="8.75" style="6"/>
    <col min="8427" max="8427" width="5.25" style="6" customWidth="1"/>
    <col min="8428" max="8428" width="29.5" style="6" customWidth="1"/>
    <col min="8429" max="8682" width="8.75" style="6"/>
    <col min="8683" max="8683" width="5.25" style="6" customWidth="1"/>
    <col min="8684" max="8684" width="29.5" style="6" customWidth="1"/>
    <col min="8685" max="8938" width="8.75" style="6"/>
    <col min="8939" max="8939" width="5.25" style="6" customWidth="1"/>
    <col min="8940" max="8940" width="29.5" style="6" customWidth="1"/>
    <col min="8941" max="9194" width="8.75" style="6"/>
    <col min="9195" max="9195" width="5.25" style="6" customWidth="1"/>
    <col min="9196" max="9196" width="29.5" style="6" customWidth="1"/>
    <col min="9197" max="9450" width="8.75" style="6"/>
    <col min="9451" max="9451" width="5.25" style="6" customWidth="1"/>
    <col min="9452" max="9452" width="29.5" style="6" customWidth="1"/>
    <col min="9453" max="9706" width="8.75" style="6"/>
    <col min="9707" max="9707" width="5.25" style="6" customWidth="1"/>
    <col min="9708" max="9708" width="29.5" style="6" customWidth="1"/>
    <col min="9709" max="9962" width="8.75" style="6"/>
    <col min="9963" max="9963" width="5.25" style="6" customWidth="1"/>
    <col min="9964" max="9964" width="29.5" style="6" customWidth="1"/>
    <col min="9965" max="10218" width="8.75" style="6"/>
    <col min="10219" max="10219" width="5.25" style="6" customWidth="1"/>
    <col min="10220" max="10220" width="29.5" style="6" customWidth="1"/>
    <col min="10221" max="10474" width="8.75" style="6"/>
    <col min="10475" max="10475" width="5.25" style="6" customWidth="1"/>
    <col min="10476" max="10476" width="29.5" style="6" customWidth="1"/>
    <col min="10477" max="10730" width="8.75" style="6"/>
    <col min="10731" max="10731" width="5.25" style="6" customWidth="1"/>
    <col min="10732" max="10732" width="29.5" style="6" customWidth="1"/>
    <col min="10733" max="10986" width="8.75" style="6"/>
    <col min="10987" max="10987" width="5.25" style="6" customWidth="1"/>
    <col min="10988" max="10988" width="29.5" style="6" customWidth="1"/>
    <col min="10989" max="11242" width="8.75" style="6"/>
    <col min="11243" max="11243" width="5.25" style="6" customWidth="1"/>
    <col min="11244" max="11244" width="29.5" style="6" customWidth="1"/>
    <col min="11245" max="11498" width="8.75" style="6"/>
    <col min="11499" max="11499" width="5.25" style="6" customWidth="1"/>
    <col min="11500" max="11500" width="29.5" style="6" customWidth="1"/>
    <col min="11501" max="11754" width="8.75" style="6"/>
    <col min="11755" max="11755" width="5.25" style="6" customWidth="1"/>
    <col min="11756" max="11756" width="29.5" style="6" customWidth="1"/>
    <col min="11757" max="12010" width="8.75" style="6"/>
    <col min="12011" max="12011" width="5.25" style="6" customWidth="1"/>
    <col min="12012" max="12012" width="29.5" style="6" customWidth="1"/>
    <col min="12013" max="12266" width="8.75" style="6"/>
    <col min="12267" max="12267" width="5.25" style="6" customWidth="1"/>
    <col min="12268" max="12268" width="29.5" style="6" customWidth="1"/>
    <col min="12269" max="12522" width="8.75" style="6"/>
    <col min="12523" max="12523" width="5.25" style="6" customWidth="1"/>
    <col min="12524" max="12524" width="29.5" style="6" customWidth="1"/>
    <col min="12525" max="12778" width="8.75" style="6"/>
    <col min="12779" max="12779" width="5.25" style="6" customWidth="1"/>
    <col min="12780" max="12780" width="29.5" style="6" customWidth="1"/>
    <col min="12781" max="13034" width="8.75" style="6"/>
    <col min="13035" max="13035" width="5.25" style="6" customWidth="1"/>
    <col min="13036" max="13036" width="29.5" style="6" customWidth="1"/>
    <col min="13037" max="13290" width="8.75" style="6"/>
    <col min="13291" max="13291" width="5.25" style="6" customWidth="1"/>
    <col min="13292" max="13292" width="29.5" style="6" customWidth="1"/>
    <col min="13293" max="13546" width="8.75" style="6"/>
    <col min="13547" max="13547" width="5.25" style="6" customWidth="1"/>
    <col min="13548" max="13548" width="29.5" style="6" customWidth="1"/>
    <col min="13549" max="13802" width="8.75" style="6"/>
    <col min="13803" max="13803" width="5.25" style="6" customWidth="1"/>
    <col min="13804" max="13804" width="29.5" style="6" customWidth="1"/>
    <col min="13805" max="14058" width="8.75" style="6"/>
    <col min="14059" max="14059" width="5.25" style="6" customWidth="1"/>
    <col min="14060" max="14060" width="29.5" style="6" customWidth="1"/>
    <col min="14061" max="14314" width="8.75" style="6"/>
    <col min="14315" max="14315" width="5.25" style="6" customWidth="1"/>
    <col min="14316" max="14316" width="29.5" style="6" customWidth="1"/>
    <col min="14317" max="14570" width="8.75" style="6"/>
    <col min="14571" max="14571" width="5.25" style="6" customWidth="1"/>
    <col min="14572" max="14572" width="29.5" style="6" customWidth="1"/>
    <col min="14573" max="14826" width="8.75" style="6"/>
    <col min="14827" max="14827" width="5.25" style="6" customWidth="1"/>
    <col min="14828" max="14828" width="29.5" style="6" customWidth="1"/>
    <col min="14829" max="15082" width="8.75" style="6"/>
    <col min="15083" max="15083" width="5.25" style="6" customWidth="1"/>
    <col min="15084" max="15084" width="29.5" style="6" customWidth="1"/>
    <col min="15085" max="15338" width="8.75" style="6"/>
    <col min="15339" max="15339" width="5.25" style="6" customWidth="1"/>
    <col min="15340" max="15340" width="29.5" style="6" customWidth="1"/>
    <col min="15341" max="15594" width="8.75" style="6"/>
    <col min="15595" max="15595" width="5.25" style="6" customWidth="1"/>
    <col min="15596" max="15596" width="29.5" style="6" customWidth="1"/>
    <col min="15597" max="15850" width="8.75" style="6"/>
    <col min="15851" max="15851" width="5.25" style="6" customWidth="1"/>
    <col min="15852" max="15852" width="29.5" style="6" customWidth="1"/>
    <col min="15853" max="16106" width="8.75" style="6"/>
    <col min="16107" max="16107" width="5.25" style="6" customWidth="1"/>
    <col min="16108" max="16108" width="29.5" style="6" customWidth="1"/>
    <col min="16109" max="16380" width="8.75" style="6"/>
    <col min="16381" max="16384" width="8.75" style="6" customWidth="1"/>
  </cols>
  <sheetData>
    <row r="1" spans="1:12" ht="18" customHeight="1">
      <c r="A1" s="3"/>
      <c r="B1" s="39" t="s">
        <v>25</v>
      </c>
      <c r="C1" s="39"/>
    </row>
    <row r="2" spans="1:12" ht="15">
      <c r="A2" s="33" t="s">
        <v>26</v>
      </c>
      <c r="B2" s="34"/>
      <c r="C2" s="34"/>
      <c r="D2" s="34"/>
      <c r="E2" s="34"/>
      <c r="F2" s="34"/>
      <c r="G2" s="34"/>
      <c r="H2" s="34"/>
      <c r="I2" s="34"/>
      <c r="J2" s="34"/>
      <c r="K2" s="34"/>
      <c r="L2" s="35"/>
    </row>
    <row r="3" spans="1:12" ht="66" customHeight="1" thickBot="1">
      <c r="A3" s="19" t="s">
        <v>0</v>
      </c>
      <c r="B3" s="20" t="s">
        <v>30</v>
      </c>
      <c r="C3" s="20" t="s">
        <v>31</v>
      </c>
      <c r="D3" s="21" t="s">
        <v>6</v>
      </c>
      <c r="E3" s="21" t="s">
        <v>5</v>
      </c>
      <c r="F3" s="22" t="s">
        <v>2</v>
      </c>
      <c r="G3" s="23" t="s">
        <v>3</v>
      </c>
      <c r="H3" s="21" t="s">
        <v>4</v>
      </c>
      <c r="I3" s="24" t="s">
        <v>20</v>
      </c>
      <c r="J3" s="24" t="s">
        <v>19</v>
      </c>
      <c r="K3" s="21" t="s">
        <v>23</v>
      </c>
      <c r="L3" s="21" t="s">
        <v>24</v>
      </c>
    </row>
    <row r="4" spans="1:12" ht="6" customHeight="1">
      <c r="A4" s="31"/>
      <c r="B4" s="32"/>
      <c r="C4" s="32"/>
      <c r="D4" s="32"/>
      <c r="E4" s="32"/>
      <c r="F4" s="32"/>
      <c r="G4" s="32"/>
      <c r="H4" s="32"/>
      <c r="I4" s="14"/>
      <c r="J4" s="14"/>
      <c r="K4" s="14"/>
      <c r="L4" s="14"/>
    </row>
    <row r="5" spans="1:12" ht="177" customHeight="1">
      <c r="A5" s="13" t="s">
        <v>1</v>
      </c>
      <c r="B5" s="30" t="s">
        <v>55</v>
      </c>
      <c r="C5" s="28" t="s">
        <v>56</v>
      </c>
      <c r="D5" s="1"/>
      <c r="E5" s="1"/>
      <c r="F5" s="2"/>
      <c r="G5" s="8">
        <f t="shared" ref="G5:G8" si="0">ROUND((E5*F5),2)</f>
        <v>0</v>
      </c>
      <c r="H5" s="9">
        <f t="shared" ref="H5:H8" si="1">E5+G5</f>
        <v>0</v>
      </c>
      <c r="I5" s="25" t="s">
        <v>22</v>
      </c>
      <c r="J5" s="27">
        <v>1</v>
      </c>
      <c r="K5" s="9">
        <f t="shared" ref="K5:K14" si="2">E5*J5</f>
        <v>0</v>
      </c>
      <c r="L5" s="9">
        <f t="shared" ref="L5:L14" si="3">H5*J5</f>
        <v>0</v>
      </c>
    </row>
    <row r="6" spans="1:12" ht="272.25" customHeight="1">
      <c r="A6" s="13" t="s">
        <v>7</v>
      </c>
      <c r="B6" s="26" t="s">
        <v>27</v>
      </c>
      <c r="C6" s="12" t="s">
        <v>39</v>
      </c>
      <c r="D6" s="1"/>
      <c r="E6" s="1"/>
      <c r="F6" s="2"/>
      <c r="G6" s="8">
        <f t="shared" si="0"/>
        <v>0</v>
      </c>
      <c r="H6" s="9">
        <f t="shared" si="1"/>
        <v>0</v>
      </c>
      <c r="I6" s="25" t="s">
        <v>22</v>
      </c>
      <c r="J6" s="27">
        <v>2</v>
      </c>
      <c r="K6" s="9">
        <f t="shared" si="2"/>
        <v>0</v>
      </c>
      <c r="L6" s="9">
        <f t="shared" si="3"/>
        <v>0</v>
      </c>
    </row>
    <row r="7" spans="1:12" ht="303.75" customHeight="1">
      <c r="A7" s="13" t="s">
        <v>8</v>
      </c>
      <c r="B7" s="26" t="s">
        <v>28</v>
      </c>
      <c r="C7" s="12" t="s">
        <v>40</v>
      </c>
      <c r="D7" s="1"/>
      <c r="E7" s="1"/>
      <c r="F7" s="2"/>
      <c r="G7" s="8">
        <f t="shared" si="0"/>
        <v>0</v>
      </c>
      <c r="H7" s="9">
        <f t="shared" si="1"/>
        <v>0</v>
      </c>
      <c r="I7" s="25" t="s">
        <v>21</v>
      </c>
      <c r="J7" s="27">
        <v>14</v>
      </c>
      <c r="K7" s="9">
        <f t="shared" si="2"/>
        <v>0</v>
      </c>
      <c r="L7" s="9">
        <f t="shared" si="3"/>
        <v>0</v>
      </c>
    </row>
    <row r="8" spans="1:12" ht="311.25" customHeight="1">
      <c r="A8" s="13" t="s">
        <v>9</v>
      </c>
      <c r="B8" s="26" t="s">
        <v>32</v>
      </c>
      <c r="C8" s="12" t="s">
        <v>29</v>
      </c>
      <c r="D8" s="1"/>
      <c r="E8" s="1"/>
      <c r="F8" s="2"/>
      <c r="G8" s="8">
        <f t="shared" si="0"/>
        <v>0</v>
      </c>
      <c r="H8" s="9">
        <f t="shared" si="1"/>
        <v>0</v>
      </c>
      <c r="I8" s="25" t="s">
        <v>21</v>
      </c>
      <c r="J8" s="27">
        <v>28</v>
      </c>
      <c r="K8" s="9">
        <f t="shared" si="2"/>
        <v>0</v>
      </c>
      <c r="L8" s="9">
        <f t="shared" si="3"/>
        <v>0</v>
      </c>
    </row>
    <row r="9" spans="1:12" ht="204.75" customHeight="1">
      <c r="A9" s="13" t="s">
        <v>10</v>
      </c>
      <c r="B9" s="26" t="s">
        <v>33</v>
      </c>
      <c r="C9" s="12" t="s">
        <v>34</v>
      </c>
      <c r="D9" s="1"/>
      <c r="E9" s="1"/>
      <c r="F9" s="2"/>
      <c r="G9" s="8">
        <f t="shared" ref="G9:G13" si="4">ROUND((E9*F9),2)</f>
        <v>0</v>
      </c>
      <c r="H9" s="9">
        <f>E9+G9</f>
        <v>0</v>
      </c>
      <c r="I9" s="25" t="s">
        <v>21</v>
      </c>
      <c r="J9" s="27">
        <v>1</v>
      </c>
      <c r="K9" s="9">
        <f t="shared" si="2"/>
        <v>0</v>
      </c>
      <c r="L9" s="9">
        <f t="shared" si="3"/>
        <v>0</v>
      </c>
    </row>
    <row r="10" spans="1:12" ht="191.25" customHeight="1">
      <c r="A10" s="13" t="s">
        <v>11</v>
      </c>
      <c r="B10" s="26" t="s">
        <v>35</v>
      </c>
      <c r="C10" s="12" t="s">
        <v>36</v>
      </c>
      <c r="D10" s="1"/>
      <c r="E10" s="1"/>
      <c r="F10" s="2"/>
      <c r="G10" s="8">
        <f t="shared" si="4"/>
        <v>0</v>
      </c>
      <c r="H10" s="9">
        <f t="shared" ref="H10:H13" si="5">E10+G10</f>
        <v>0</v>
      </c>
      <c r="I10" s="25" t="s">
        <v>21</v>
      </c>
      <c r="J10" s="27">
        <v>1</v>
      </c>
      <c r="K10" s="9">
        <f t="shared" si="2"/>
        <v>0</v>
      </c>
      <c r="L10" s="9">
        <f t="shared" si="3"/>
        <v>0</v>
      </c>
    </row>
    <row r="11" spans="1:12" ht="242.25" customHeight="1">
      <c r="A11" s="13" t="s">
        <v>12</v>
      </c>
      <c r="B11" s="26" t="s">
        <v>35</v>
      </c>
      <c r="C11" s="12" t="s">
        <v>37</v>
      </c>
      <c r="D11" s="1"/>
      <c r="E11" s="1"/>
      <c r="F11" s="2"/>
      <c r="G11" s="8">
        <f t="shared" ref="G11" si="6">ROUND((E11*F11),2)</f>
        <v>0</v>
      </c>
      <c r="H11" s="9">
        <f t="shared" ref="H11" si="7">E11+G11</f>
        <v>0</v>
      </c>
      <c r="I11" s="25" t="s">
        <v>21</v>
      </c>
      <c r="J11" s="27">
        <v>1</v>
      </c>
      <c r="K11" s="9">
        <f t="shared" si="2"/>
        <v>0</v>
      </c>
      <c r="L11" s="9">
        <f t="shared" si="3"/>
        <v>0</v>
      </c>
    </row>
    <row r="12" spans="1:12" ht="80.25" customHeight="1">
      <c r="A12" s="13" t="s">
        <v>13</v>
      </c>
      <c r="B12" s="30" t="s">
        <v>38</v>
      </c>
      <c r="C12" s="12" t="s">
        <v>54</v>
      </c>
      <c r="D12" s="1"/>
      <c r="E12" s="1"/>
      <c r="F12" s="2"/>
      <c r="G12" s="8">
        <f t="shared" si="4"/>
        <v>0</v>
      </c>
      <c r="H12" s="9">
        <f t="shared" si="5"/>
        <v>0</v>
      </c>
      <c r="I12" s="25" t="s">
        <v>21</v>
      </c>
      <c r="J12" s="27">
        <v>5</v>
      </c>
      <c r="K12" s="9">
        <f t="shared" si="2"/>
        <v>0</v>
      </c>
      <c r="L12" s="9">
        <f t="shared" si="3"/>
        <v>0</v>
      </c>
    </row>
    <row r="13" spans="1:12" ht="110.25" customHeight="1">
      <c r="A13" s="13" t="s">
        <v>15</v>
      </c>
      <c r="B13" s="26" t="s">
        <v>41</v>
      </c>
      <c r="C13" s="12" t="s">
        <v>42</v>
      </c>
      <c r="D13" s="1"/>
      <c r="E13" s="1"/>
      <c r="F13" s="2"/>
      <c r="G13" s="8">
        <f t="shared" si="4"/>
        <v>0</v>
      </c>
      <c r="H13" s="9">
        <f t="shared" si="5"/>
        <v>0</v>
      </c>
      <c r="I13" s="25" t="s">
        <v>21</v>
      </c>
      <c r="J13" s="27">
        <v>1</v>
      </c>
      <c r="K13" s="9">
        <f t="shared" si="2"/>
        <v>0</v>
      </c>
      <c r="L13" s="9">
        <f t="shared" si="3"/>
        <v>0</v>
      </c>
    </row>
    <row r="14" spans="1:12" ht="106.5" customHeight="1" thickBot="1">
      <c r="A14" s="13" t="s">
        <v>16</v>
      </c>
      <c r="B14" s="26" t="s">
        <v>43</v>
      </c>
      <c r="C14" s="12" t="s">
        <v>44</v>
      </c>
      <c r="D14" s="1"/>
      <c r="E14" s="1"/>
      <c r="F14" s="2"/>
      <c r="G14" s="8">
        <f t="shared" ref="G14" si="8">ROUND((E14*F14),2)</f>
        <v>0</v>
      </c>
      <c r="H14" s="9">
        <f t="shared" ref="H14" si="9">E14+G14</f>
        <v>0</v>
      </c>
      <c r="I14" s="25" t="s">
        <v>21</v>
      </c>
      <c r="J14" s="27">
        <v>1</v>
      </c>
      <c r="K14" s="9">
        <f t="shared" si="2"/>
        <v>0</v>
      </c>
      <c r="L14" s="9">
        <f t="shared" si="3"/>
        <v>0</v>
      </c>
    </row>
    <row r="15" spans="1:12" ht="15.75" thickBot="1">
      <c r="A15" s="10"/>
      <c r="D15" s="36" t="s">
        <v>14</v>
      </c>
      <c r="E15" s="37"/>
      <c r="F15" s="37"/>
      <c r="G15" s="37"/>
      <c r="H15" s="37"/>
      <c r="I15" s="37"/>
      <c r="J15" s="38"/>
      <c r="K15" s="17">
        <f>SUM(K5:K14)</f>
        <v>0</v>
      </c>
      <c r="L15" s="18">
        <f>SUM(L5:L14)</f>
        <v>0</v>
      </c>
    </row>
    <row r="16" spans="1:12">
      <c r="A16" s="10"/>
    </row>
    <row r="17" spans="1:12">
      <c r="A17" s="10"/>
    </row>
    <row r="18" spans="1:12">
      <c r="A18" s="10"/>
    </row>
    <row r="19" spans="1:12">
      <c r="A19" s="10"/>
    </row>
    <row r="20" spans="1:12">
      <c r="A20" s="10"/>
    </row>
    <row r="21" spans="1:12">
      <c r="A21" s="10"/>
    </row>
    <row r="22" spans="1:12">
      <c r="A22" s="10"/>
    </row>
    <row r="23" spans="1:12">
      <c r="A23" s="10"/>
    </row>
    <row r="24" spans="1:12">
      <c r="A24" s="10"/>
    </row>
    <row r="25" spans="1:12">
      <c r="A25" s="10"/>
      <c r="D25" s="6"/>
      <c r="E25" s="6"/>
      <c r="F25" s="6"/>
      <c r="H25" s="6"/>
      <c r="I25" s="16"/>
      <c r="J25" s="16"/>
      <c r="K25" s="6"/>
      <c r="L25" s="6"/>
    </row>
    <row r="26" spans="1:12">
      <c r="A26" s="10"/>
      <c r="H26" s="6"/>
      <c r="I26" s="16"/>
      <c r="J26" s="16"/>
      <c r="K26" s="6"/>
      <c r="L26" s="6"/>
    </row>
    <row r="27" spans="1:12">
      <c r="A27" s="10"/>
      <c r="H27" s="6"/>
      <c r="I27" s="16"/>
      <c r="J27" s="16"/>
      <c r="K27" s="6"/>
      <c r="L27" s="6"/>
    </row>
    <row r="28" spans="1:12">
      <c r="A28" s="11"/>
      <c r="D28" s="6"/>
      <c r="E28" s="6"/>
      <c r="F28" s="6"/>
      <c r="H28" s="6"/>
      <c r="I28" s="16"/>
      <c r="J28" s="16"/>
      <c r="K28" s="6"/>
      <c r="L28" s="6"/>
    </row>
    <row r="29" spans="1:12">
      <c r="A29" s="11"/>
      <c r="D29" s="6"/>
      <c r="E29" s="6"/>
      <c r="F29" s="6"/>
      <c r="H29" s="6"/>
      <c r="I29" s="16"/>
      <c r="J29" s="16"/>
      <c r="K29" s="6"/>
      <c r="L29" s="6"/>
    </row>
  </sheetData>
  <sheetProtection formatCells="0" formatColumns="0" formatRows="0"/>
  <mergeCells count="4">
    <mergeCell ref="A4:H4"/>
    <mergeCell ref="A2:L2"/>
    <mergeCell ref="D15:J15"/>
    <mergeCell ref="B1:C1"/>
  </mergeCells>
  <printOptions verticalCentered="1"/>
  <pageMargins left="0.23622047244094491" right="0.23622047244094491" top="0.55118110236220474" bottom="0.51181102362204722" header="0.31496062992125984" footer="0.31496062992125984"/>
  <pageSetup paperSize="9" scale="49" fitToHeight="0" orientation="landscape" r:id="rId1"/>
  <headerFooter>
    <oddHeader>&amp;C&amp;G</oddHeader>
    <oddFooter>&amp;C&amp;9EKOPRACOWNIA dofinansowana ze środków 
Wojewódzkiego Funduszu Ochrony Środowiska i Gospodarki Wodnej w Białymstoku
oraz Narodowego Funduszu Ochrony Środowiska i Gospodarki Wodnej</oddFooter>
  </headerFooter>
  <legacyDrawingHF r:id="rId2"/>
</worksheet>
</file>

<file path=xl/worksheets/sheet2.xml><?xml version="1.0" encoding="utf-8"?>
<worksheet xmlns="http://schemas.openxmlformats.org/spreadsheetml/2006/main" xmlns:r="http://schemas.openxmlformats.org/officeDocument/2006/relationships">
  <sheetPr>
    <pageSetUpPr fitToPage="1"/>
  </sheetPr>
  <dimension ref="A1:L31"/>
  <sheetViews>
    <sheetView zoomScale="90" zoomScaleNormal="90" workbookViewId="0">
      <pane ySplit="4" topLeftCell="A14" activePane="bottomLeft" state="frozen"/>
      <selection pane="bottomLeft" activeCell="G28" sqref="G28"/>
    </sheetView>
  </sheetViews>
  <sheetFormatPr defaultRowHeight="14.25"/>
  <cols>
    <col min="1" max="1" width="5.25" style="7" customWidth="1"/>
    <col min="2" max="2" width="27" style="6" customWidth="1"/>
    <col min="3" max="3" width="49.25" style="6" customWidth="1"/>
    <col min="4" max="4" width="52.375" style="4" customWidth="1"/>
    <col min="5" max="5" width="25.625" style="4" customWidth="1"/>
    <col min="6" max="6" width="6.875" style="5" customWidth="1"/>
    <col min="7" max="7" width="17.375" style="6" customWidth="1"/>
    <col min="8" max="8" width="20.75" style="4" customWidth="1"/>
    <col min="9" max="9" width="6.75" style="15" customWidth="1"/>
    <col min="10" max="10" width="11.125" style="15" customWidth="1"/>
    <col min="11" max="12" width="20.75" style="4" customWidth="1"/>
    <col min="13" max="234" width="9" style="6"/>
    <col min="235" max="235" width="5.25" style="6" customWidth="1"/>
    <col min="236" max="236" width="29.5" style="6" customWidth="1"/>
    <col min="237" max="490" width="9" style="6"/>
    <col min="491" max="491" width="5.25" style="6" customWidth="1"/>
    <col min="492" max="492" width="29.5" style="6" customWidth="1"/>
    <col min="493" max="746" width="9" style="6"/>
    <col min="747" max="747" width="5.25" style="6" customWidth="1"/>
    <col min="748" max="748" width="29.5" style="6" customWidth="1"/>
    <col min="749" max="1002" width="9" style="6"/>
    <col min="1003" max="1003" width="5.25" style="6" customWidth="1"/>
    <col min="1004" max="1004" width="29.5" style="6" customWidth="1"/>
    <col min="1005" max="1258" width="9" style="6"/>
    <col min="1259" max="1259" width="5.25" style="6" customWidth="1"/>
    <col min="1260" max="1260" width="29.5" style="6" customWidth="1"/>
    <col min="1261" max="1514" width="9" style="6"/>
    <col min="1515" max="1515" width="5.25" style="6" customWidth="1"/>
    <col min="1516" max="1516" width="29.5" style="6" customWidth="1"/>
    <col min="1517" max="1770" width="9" style="6"/>
    <col min="1771" max="1771" width="5.25" style="6" customWidth="1"/>
    <col min="1772" max="1772" width="29.5" style="6" customWidth="1"/>
    <col min="1773" max="2026" width="9" style="6"/>
    <col min="2027" max="2027" width="5.25" style="6" customWidth="1"/>
    <col min="2028" max="2028" width="29.5" style="6" customWidth="1"/>
    <col min="2029" max="2282" width="9" style="6"/>
    <col min="2283" max="2283" width="5.25" style="6" customWidth="1"/>
    <col min="2284" max="2284" width="29.5" style="6" customWidth="1"/>
    <col min="2285" max="2538" width="9" style="6"/>
    <col min="2539" max="2539" width="5.25" style="6" customWidth="1"/>
    <col min="2540" max="2540" width="29.5" style="6" customWidth="1"/>
    <col min="2541" max="2794" width="9" style="6"/>
    <col min="2795" max="2795" width="5.25" style="6" customWidth="1"/>
    <col min="2796" max="2796" width="29.5" style="6" customWidth="1"/>
    <col min="2797" max="3050" width="9" style="6"/>
    <col min="3051" max="3051" width="5.25" style="6" customWidth="1"/>
    <col min="3052" max="3052" width="29.5" style="6" customWidth="1"/>
    <col min="3053" max="3306" width="9" style="6"/>
    <col min="3307" max="3307" width="5.25" style="6" customWidth="1"/>
    <col min="3308" max="3308" width="29.5" style="6" customWidth="1"/>
    <col min="3309" max="3562" width="9" style="6"/>
    <col min="3563" max="3563" width="5.25" style="6" customWidth="1"/>
    <col min="3564" max="3564" width="29.5" style="6" customWidth="1"/>
    <col min="3565" max="3818" width="9" style="6"/>
    <col min="3819" max="3819" width="5.25" style="6" customWidth="1"/>
    <col min="3820" max="3820" width="29.5" style="6" customWidth="1"/>
    <col min="3821" max="4074" width="9" style="6"/>
    <col min="4075" max="4075" width="5.25" style="6" customWidth="1"/>
    <col min="4076" max="4076" width="29.5" style="6" customWidth="1"/>
    <col min="4077" max="4330" width="9" style="6"/>
    <col min="4331" max="4331" width="5.25" style="6" customWidth="1"/>
    <col min="4332" max="4332" width="29.5" style="6" customWidth="1"/>
    <col min="4333" max="4586" width="9" style="6"/>
    <col min="4587" max="4587" width="5.25" style="6" customWidth="1"/>
    <col min="4588" max="4588" width="29.5" style="6" customWidth="1"/>
    <col min="4589" max="4842" width="9" style="6"/>
    <col min="4843" max="4843" width="5.25" style="6" customWidth="1"/>
    <col min="4844" max="4844" width="29.5" style="6" customWidth="1"/>
    <col min="4845" max="5098" width="9" style="6"/>
    <col min="5099" max="5099" width="5.25" style="6" customWidth="1"/>
    <col min="5100" max="5100" width="29.5" style="6" customWidth="1"/>
    <col min="5101" max="5354" width="9" style="6"/>
    <col min="5355" max="5355" width="5.25" style="6" customWidth="1"/>
    <col min="5356" max="5356" width="29.5" style="6" customWidth="1"/>
    <col min="5357" max="5610" width="9" style="6"/>
    <col min="5611" max="5611" width="5.25" style="6" customWidth="1"/>
    <col min="5612" max="5612" width="29.5" style="6" customWidth="1"/>
    <col min="5613" max="5866" width="9" style="6"/>
    <col min="5867" max="5867" width="5.25" style="6" customWidth="1"/>
    <col min="5868" max="5868" width="29.5" style="6" customWidth="1"/>
    <col min="5869" max="6122" width="9" style="6"/>
    <col min="6123" max="6123" width="5.25" style="6" customWidth="1"/>
    <col min="6124" max="6124" width="29.5" style="6" customWidth="1"/>
    <col min="6125" max="6378" width="9" style="6"/>
    <col min="6379" max="6379" width="5.25" style="6" customWidth="1"/>
    <col min="6380" max="6380" width="29.5" style="6" customWidth="1"/>
    <col min="6381" max="6634" width="9" style="6"/>
    <col min="6635" max="6635" width="5.25" style="6" customWidth="1"/>
    <col min="6636" max="6636" width="29.5" style="6" customWidth="1"/>
    <col min="6637" max="6890" width="9" style="6"/>
    <col min="6891" max="6891" width="5.25" style="6" customWidth="1"/>
    <col min="6892" max="6892" width="29.5" style="6" customWidth="1"/>
    <col min="6893" max="7146" width="9" style="6"/>
    <col min="7147" max="7147" width="5.25" style="6" customWidth="1"/>
    <col min="7148" max="7148" width="29.5" style="6" customWidth="1"/>
    <col min="7149" max="7402" width="9" style="6"/>
    <col min="7403" max="7403" width="5.25" style="6" customWidth="1"/>
    <col min="7404" max="7404" width="29.5" style="6" customWidth="1"/>
    <col min="7405" max="7658" width="9" style="6"/>
    <col min="7659" max="7659" width="5.25" style="6" customWidth="1"/>
    <col min="7660" max="7660" width="29.5" style="6" customWidth="1"/>
    <col min="7661" max="7914" width="9" style="6"/>
    <col min="7915" max="7915" width="5.25" style="6" customWidth="1"/>
    <col min="7916" max="7916" width="29.5" style="6" customWidth="1"/>
    <col min="7917" max="8170" width="9" style="6"/>
    <col min="8171" max="8171" width="5.25" style="6" customWidth="1"/>
    <col min="8172" max="8172" width="29.5" style="6" customWidth="1"/>
    <col min="8173" max="8426" width="9" style="6"/>
    <col min="8427" max="8427" width="5.25" style="6" customWidth="1"/>
    <col min="8428" max="8428" width="29.5" style="6" customWidth="1"/>
    <col min="8429" max="8682" width="9" style="6"/>
    <col min="8683" max="8683" width="5.25" style="6" customWidth="1"/>
    <col min="8684" max="8684" width="29.5" style="6" customWidth="1"/>
    <col min="8685" max="8938" width="9" style="6"/>
    <col min="8939" max="8939" width="5.25" style="6" customWidth="1"/>
    <col min="8940" max="8940" width="29.5" style="6" customWidth="1"/>
    <col min="8941" max="9194" width="9" style="6"/>
    <col min="9195" max="9195" width="5.25" style="6" customWidth="1"/>
    <col min="9196" max="9196" width="29.5" style="6" customWidth="1"/>
    <col min="9197" max="9450" width="9" style="6"/>
    <col min="9451" max="9451" width="5.25" style="6" customWidth="1"/>
    <col min="9452" max="9452" width="29.5" style="6" customWidth="1"/>
    <col min="9453" max="9706" width="9" style="6"/>
    <col min="9707" max="9707" width="5.25" style="6" customWidth="1"/>
    <col min="9708" max="9708" width="29.5" style="6" customWidth="1"/>
    <col min="9709" max="9962" width="9" style="6"/>
    <col min="9963" max="9963" width="5.25" style="6" customWidth="1"/>
    <col min="9964" max="9964" width="29.5" style="6" customWidth="1"/>
    <col min="9965" max="10218" width="9" style="6"/>
    <col min="10219" max="10219" width="5.25" style="6" customWidth="1"/>
    <col min="10220" max="10220" width="29.5" style="6" customWidth="1"/>
    <col min="10221" max="10474" width="9" style="6"/>
    <col min="10475" max="10475" width="5.25" style="6" customWidth="1"/>
    <col min="10476" max="10476" width="29.5" style="6" customWidth="1"/>
    <col min="10477" max="10730" width="9" style="6"/>
    <col min="10731" max="10731" width="5.25" style="6" customWidth="1"/>
    <col min="10732" max="10732" width="29.5" style="6" customWidth="1"/>
    <col min="10733" max="10986" width="9" style="6"/>
    <col min="10987" max="10987" width="5.25" style="6" customWidth="1"/>
    <col min="10988" max="10988" width="29.5" style="6" customWidth="1"/>
    <col min="10989" max="11242" width="9" style="6"/>
    <col min="11243" max="11243" width="5.25" style="6" customWidth="1"/>
    <col min="11244" max="11244" width="29.5" style="6" customWidth="1"/>
    <col min="11245" max="11498" width="9" style="6"/>
    <col min="11499" max="11499" width="5.25" style="6" customWidth="1"/>
    <col min="11500" max="11500" width="29.5" style="6" customWidth="1"/>
    <col min="11501" max="11754" width="9" style="6"/>
    <col min="11755" max="11755" width="5.25" style="6" customWidth="1"/>
    <col min="11756" max="11756" width="29.5" style="6" customWidth="1"/>
    <col min="11757" max="12010" width="9" style="6"/>
    <col min="12011" max="12011" width="5.25" style="6" customWidth="1"/>
    <col min="12012" max="12012" width="29.5" style="6" customWidth="1"/>
    <col min="12013" max="12266" width="9" style="6"/>
    <col min="12267" max="12267" width="5.25" style="6" customWidth="1"/>
    <col min="12268" max="12268" width="29.5" style="6" customWidth="1"/>
    <col min="12269" max="12522" width="9" style="6"/>
    <col min="12523" max="12523" width="5.25" style="6" customWidth="1"/>
    <col min="12524" max="12524" width="29.5" style="6" customWidth="1"/>
    <col min="12525" max="12778" width="9" style="6"/>
    <col min="12779" max="12779" width="5.25" style="6" customWidth="1"/>
    <col min="12780" max="12780" width="29.5" style="6" customWidth="1"/>
    <col min="12781" max="13034" width="9" style="6"/>
    <col min="13035" max="13035" width="5.25" style="6" customWidth="1"/>
    <col min="13036" max="13036" width="29.5" style="6" customWidth="1"/>
    <col min="13037" max="13290" width="9" style="6"/>
    <col min="13291" max="13291" width="5.25" style="6" customWidth="1"/>
    <col min="13292" max="13292" width="29.5" style="6" customWidth="1"/>
    <col min="13293" max="13546" width="9" style="6"/>
    <col min="13547" max="13547" width="5.25" style="6" customWidth="1"/>
    <col min="13548" max="13548" width="29.5" style="6" customWidth="1"/>
    <col min="13549" max="13802" width="9" style="6"/>
    <col min="13803" max="13803" width="5.25" style="6" customWidth="1"/>
    <col min="13804" max="13804" width="29.5" style="6" customWidth="1"/>
    <col min="13805" max="14058" width="9" style="6"/>
    <col min="14059" max="14059" width="5.25" style="6" customWidth="1"/>
    <col min="14060" max="14060" width="29.5" style="6" customWidth="1"/>
    <col min="14061" max="14314" width="9" style="6"/>
    <col min="14315" max="14315" width="5.25" style="6" customWidth="1"/>
    <col min="14316" max="14316" width="29.5" style="6" customWidth="1"/>
    <col min="14317" max="14570" width="9" style="6"/>
    <col min="14571" max="14571" width="5.25" style="6" customWidth="1"/>
    <col min="14572" max="14572" width="29.5" style="6" customWidth="1"/>
    <col min="14573" max="14826" width="9" style="6"/>
    <col min="14827" max="14827" width="5.25" style="6" customWidth="1"/>
    <col min="14828" max="14828" width="29.5" style="6" customWidth="1"/>
    <col min="14829" max="15082" width="9" style="6"/>
    <col min="15083" max="15083" width="5.25" style="6" customWidth="1"/>
    <col min="15084" max="15084" width="29.5" style="6" customWidth="1"/>
    <col min="15085" max="15338" width="9" style="6"/>
    <col min="15339" max="15339" width="5.25" style="6" customWidth="1"/>
    <col min="15340" max="15340" width="29.5" style="6" customWidth="1"/>
    <col min="15341" max="15594" width="9" style="6"/>
    <col min="15595" max="15595" width="5.25" style="6" customWidth="1"/>
    <col min="15596" max="15596" width="29.5" style="6" customWidth="1"/>
    <col min="15597" max="15850" width="9" style="6"/>
    <col min="15851" max="15851" width="5.25" style="6" customWidth="1"/>
    <col min="15852" max="15852" width="29.5" style="6" customWidth="1"/>
    <col min="15853" max="16106" width="9" style="6"/>
    <col min="16107" max="16107" width="5.25" style="6" customWidth="1"/>
    <col min="16108" max="16108" width="29.5" style="6" customWidth="1"/>
    <col min="16109" max="16380" width="9" style="6"/>
    <col min="16381" max="16384" width="8.75" style="6" customWidth="1"/>
  </cols>
  <sheetData>
    <row r="1" spans="1:12" ht="18" customHeight="1">
      <c r="A1" s="3"/>
      <c r="B1" s="39" t="s">
        <v>25</v>
      </c>
      <c r="C1" s="39"/>
    </row>
    <row r="2" spans="1:12" ht="15">
      <c r="A2" s="33" t="s">
        <v>45</v>
      </c>
      <c r="B2" s="34"/>
      <c r="C2" s="34"/>
      <c r="D2" s="34"/>
      <c r="E2" s="34"/>
      <c r="F2" s="34"/>
      <c r="G2" s="34"/>
      <c r="H2" s="34"/>
      <c r="I2" s="34"/>
      <c r="J2" s="34"/>
      <c r="K2" s="34"/>
      <c r="L2" s="35"/>
    </row>
    <row r="3" spans="1:12" ht="66" customHeight="1" thickBot="1">
      <c r="A3" s="19" t="s">
        <v>0</v>
      </c>
      <c r="B3" s="20" t="s">
        <v>30</v>
      </c>
      <c r="C3" s="20" t="s">
        <v>31</v>
      </c>
      <c r="D3" s="21" t="s">
        <v>6</v>
      </c>
      <c r="E3" s="21" t="s">
        <v>5</v>
      </c>
      <c r="F3" s="22" t="s">
        <v>2</v>
      </c>
      <c r="G3" s="23" t="s">
        <v>3</v>
      </c>
      <c r="H3" s="21" t="s">
        <v>4</v>
      </c>
      <c r="I3" s="24" t="s">
        <v>20</v>
      </c>
      <c r="J3" s="24" t="s">
        <v>19</v>
      </c>
      <c r="K3" s="21" t="s">
        <v>23</v>
      </c>
      <c r="L3" s="21" t="s">
        <v>24</v>
      </c>
    </row>
    <row r="4" spans="1:12" ht="6" customHeight="1">
      <c r="A4" s="31"/>
      <c r="B4" s="32"/>
      <c r="C4" s="32"/>
      <c r="D4" s="32"/>
      <c r="E4" s="32"/>
      <c r="F4" s="32"/>
      <c r="G4" s="32"/>
      <c r="H4" s="32"/>
      <c r="I4" s="14"/>
      <c r="J4" s="14"/>
      <c r="K4" s="14"/>
      <c r="L4" s="14"/>
    </row>
    <row r="5" spans="1:12" ht="97.5" customHeight="1">
      <c r="A5" s="13" t="s">
        <v>1</v>
      </c>
      <c r="B5" s="26" t="s">
        <v>49</v>
      </c>
      <c r="C5" s="12" t="s">
        <v>51</v>
      </c>
      <c r="D5" s="1"/>
      <c r="E5" s="1"/>
      <c r="F5" s="2"/>
      <c r="G5" s="8">
        <f t="shared" ref="G5" si="0">ROUND((E5*F5),2)</f>
        <v>0</v>
      </c>
      <c r="H5" s="9">
        <f t="shared" ref="H5" si="1">E5+G5</f>
        <v>0</v>
      </c>
      <c r="I5" s="25" t="s">
        <v>50</v>
      </c>
      <c r="J5" s="27">
        <v>3</v>
      </c>
      <c r="K5" s="9">
        <f t="shared" ref="K5" si="2">E5*J5</f>
        <v>0</v>
      </c>
      <c r="L5" s="9">
        <f t="shared" ref="L5" si="3">H5*J5</f>
        <v>0</v>
      </c>
    </row>
    <row r="6" spans="1:12" ht="108" customHeight="1">
      <c r="A6" s="13" t="s">
        <v>7</v>
      </c>
      <c r="B6" s="26" t="s">
        <v>52</v>
      </c>
      <c r="C6" s="12" t="s">
        <v>59</v>
      </c>
      <c r="D6" s="1"/>
      <c r="E6" s="1"/>
      <c r="F6" s="2"/>
      <c r="G6" s="8">
        <f t="shared" ref="G6" si="4">ROUND((E6*F6),2)</f>
        <v>0</v>
      </c>
      <c r="H6" s="9">
        <f t="shared" ref="H6" si="5">E6+G6</f>
        <v>0</v>
      </c>
      <c r="I6" s="25" t="s">
        <v>50</v>
      </c>
      <c r="J6" s="27">
        <v>2</v>
      </c>
      <c r="K6" s="9">
        <f t="shared" ref="K6" si="6">E6*J6</f>
        <v>0</v>
      </c>
      <c r="L6" s="9">
        <f t="shared" ref="L6" si="7">H6*J6</f>
        <v>0</v>
      </c>
    </row>
    <row r="7" spans="1:12" ht="108" customHeight="1">
      <c r="A7" s="13" t="s">
        <v>8</v>
      </c>
      <c r="B7" s="26" t="s">
        <v>76</v>
      </c>
      <c r="C7" s="12" t="s">
        <v>77</v>
      </c>
      <c r="D7" s="1"/>
      <c r="E7" s="1"/>
      <c r="F7" s="2"/>
      <c r="G7" s="8">
        <f t="shared" ref="G7" si="8">ROUND((E7*F7),2)</f>
        <v>0</v>
      </c>
      <c r="H7" s="9">
        <f t="shared" ref="H7" si="9">E7+G7</f>
        <v>0</v>
      </c>
      <c r="I7" s="25" t="s">
        <v>50</v>
      </c>
      <c r="J7" s="27">
        <v>3</v>
      </c>
      <c r="K7" s="9">
        <f t="shared" ref="K7" si="10">E7*J7</f>
        <v>0</v>
      </c>
      <c r="L7" s="9">
        <f t="shared" ref="L7" si="11">H7*J7</f>
        <v>0</v>
      </c>
    </row>
    <row r="8" spans="1:12" ht="72">
      <c r="A8" s="13" t="s">
        <v>9</v>
      </c>
      <c r="B8" s="26" t="s">
        <v>57</v>
      </c>
      <c r="C8" s="12" t="s">
        <v>60</v>
      </c>
      <c r="D8" s="1"/>
      <c r="E8" s="1"/>
      <c r="F8" s="2"/>
      <c r="G8" s="8">
        <f t="shared" ref="G8:G9" si="12">ROUND((E8*F8),2)</f>
        <v>0</v>
      </c>
      <c r="H8" s="9">
        <f t="shared" ref="H8:H9" si="13">E8+G8</f>
        <v>0</v>
      </c>
      <c r="I8" s="25" t="s">
        <v>50</v>
      </c>
      <c r="J8" s="27">
        <v>1</v>
      </c>
      <c r="K8" s="9">
        <f t="shared" ref="K8:K9" si="14">E8*J8</f>
        <v>0</v>
      </c>
      <c r="L8" s="9">
        <f t="shared" ref="L8:L9" si="15">H8*J8</f>
        <v>0</v>
      </c>
    </row>
    <row r="9" spans="1:12" ht="72">
      <c r="A9" s="13" t="s">
        <v>10</v>
      </c>
      <c r="B9" s="26" t="s">
        <v>58</v>
      </c>
      <c r="C9" s="12" t="s">
        <v>61</v>
      </c>
      <c r="D9" s="1"/>
      <c r="E9" s="1"/>
      <c r="F9" s="2"/>
      <c r="G9" s="8">
        <f t="shared" si="12"/>
        <v>0</v>
      </c>
      <c r="H9" s="9">
        <f t="shared" si="13"/>
        <v>0</v>
      </c>
      <c r="I9" s="25" t="s">
        <v>50</v>
      </c>
      <c r="J9" s="27">
        <v>1</v>
      </c>
      <c r="K9" s="9">
        <f t="shared" si="14"/>
        <v>0</v>
      </c>
      <c r="L9" s="9">
        <f t="shared" si="15"/>
        <v>0</v>
      </c>
    </row>
    <row r="10" spans="1:12" ht="84">
      <c r="A10" s="13" t="s">
        <v>11</v>
      </c>
      <c r="B10" s="26" t="s">
        <v>62</v>
      </c>
      <c r="C10" s="12" t="s">
        <v>63</v>
      </c>
      <c r="D10" s="1"/>
      <c r="E10" s="1"/>
      <c r="F10" s="2"/>
      <c r="G10" s="8">
        <f t="shared" ref="G10:G13" si="16">ROUND((E10*F10),2)</f>
        <v>0</v>
      </c>
      <c r="H10" s="9">
        <f t="shared" ref="H10:H13" si="17">E10+G10</f>
        <v>0</v>
      </c>
      <c r="I10" s="25" t="s">
        <v>50</v>
      </c>
      <c r="J10" s="27">
        <v>3</v>
      </c>
      <c r="K10" s="9">
        <f t="shared" ref="K10:K13" si="18">E10*J10</f>
        <v>0</v>
      </c>
      <c r="L10" s="9">
        <f t="shared" ref="L10:L13" si="19">H10*J10</f>
        <v>0</v>
      </c>
    </row>
    <row r="11" spans="1:12" ht="48">
      <c r="A11" s="13" t="s">
        <v>12</v>
      </c>
      <c r="B11" s="26" t="s">
        <v>64</v>
      </c>
      <c r="C11" s="12" t="s">
        <v>65</v>
      </c>
      <c r="D11" s="1"/>
      <c r="E11" s="1"/>
      <c r="F11" s="2"/>
      <c r="G11" s="8">
        <f t="shared" si="16"/>
        <v>0</v>
      </c>
      <c r="H11" s="9">
        <f t="shared" si="17"/>
        <v>0</v>
      </c>
      <c r="I11" s="25" t="s">
        <v>50</v>
      </c>
      <c r="J11" s="27">
        <v>2</v>
      </c>
      <c r="K11" s="9">
        <f t="shared" si="18"/>
        <v>0</v>
      </c>
      <c r="L11" s="9">
        <f t="shared" si="19"/>
        <v>0</v>
      </c>
    </row>
    <row r="12" spans="1:12" ht="330.75" customHeight="1">
      <c r="A12" s="13" t="s">
        <v>13</v>
      </c>
      <c r="B12" s="26" t="s">
        <v>66</v>
      </c>
      <c r="C12" s="12" t="s">
        <v>67</v>
      </c>
      <c r="D12" s="1"/>
      <c r="E12" s="1"/>
      <c r="F12" s="2"/>
      <c r="G12" s="8">
        <f t="shared" si="16"/>
        <v>0</v>
      </c>
      <c r="H12" s="9">
        <f t="shared" si="17"/>
        <v>0</v>
      </c>
      <c r="I12" s="25" t="s">
        <v>50</v>
      </c>
      <c r="J12" s="27">
        <v>1</v>
      </c>
      <c r="K12" s="9">
        <f t="shared" si="18"/>
        <v>0</v>
      </c>
      <c r="L12" s="9">
        <f t="shared" si="19"/>
        <v>0</v>
      </c>
    </row>
    <row r="13" spans="1:12" ht="60">
      <c r="A13" s="13" t="s">
        <v>15</v>
      </c>
      <c r="B13" s="26" t="s">
        <v>68</v>
      </c>
      <c r="C13" s="12" t="s">
        <v>69</v>
      </c>
      <c r="D13" s="1"/>
      <c r="E13" s="1"/>
      <c r="F13" s="2"/>
      <c r="G13" s="8">
        <f t="shared" si="16"/>
        <v>0</v>
      </c>
      <c r="H13" s="9">
        <f t="shared" si="17"/>
        <v>0</v>
      </c>
      <c r="I13" s="25" t="s">
        <v>50</v>
      </c>
      <c r="J13" s="27">
        <v>3</v>
      </c>
      <c r="K13" s="9">
        <f t="shared" si="18"/>
        <v>0</v>
      </c>
      <c r="L13" s="9">
        <f t="shared" si="19"/>
        <v>0</v>
      </c>
    </row>
    <row r="14" spans="1:12" ht="60">
      <c r="A14" s="13" t="s">
        <v>16</v>
      </c>
      <c r="B14" s="26" t="s">
        <v>70</v>
      </c>
      <c r="C14" s="12" t="s">
        <v>71</v>
      </c>
      <c r="D14" s="1"/>
      <c r="E14" s="1"/>
      <c r="F14" s="2"/>
      <c r="G14" s="8">
        <f t="shared" ref="G14:G16" si="20">ROUND((E14*F14),2)</f>
        <v>0</v>
      </c>
      <c r="H14" s="9">
        <f t="shared" ref="H14:H16" si="21">E14+G14</f>
        <v>0</v>
      </c>
      <c r="I14" s="25" t="s">
        <v>50</v>
      </c>
      <c r="J14" s="27">
        <v>1</v>
      </c>
      <c r="K14" s="9">
        <f t="shared" ref="K14:K16" si="22">E14*J14</f>
        <v>0</v>
      </c>
      <c r="L14" s="9">
        <f t="shared" ref="L14:L16" si="23">H14*J14</f>
        <v>0</v>
      </c>
    </row>
    <row r="15" spans="1:12" ht="36">
      <c r="A15" s="13" t="s">
        <v>17</v>
      </c>
      <c r="B15" s="26" t="s">
        <v>72</v>
      </c>
      <c r="C15" s="12" t="s">
        <v>73</v>
      </c>
      <c r="D15" s="1"/>
      <c r="E15" s="1"/>
      <c r="F15" s="2"/>
      <c r="G15" s="8">
        <f t="shared" si="20"/>
        <v>0</v>
      </c>
      <c r="H15" s="9">
        <f t="shared" si="21"/>
        <v>0</v>
      </c>
      <c r="I15" s="25" t="s">
        <v>21</v>
      </c>
      <c r="J15" s="27">
        <v>1</v>
      </c>
      <c r="K15" s="9">
        <f t="shared" si="22"/>
        <v>0</v>
      </c>
      <c r="L15" s="9">
        <f t="shared" si="23"/>
        <v>0</v>
      </c>
    </row>
    <row r="16" spans="1:12" ht="84.75" thickBot="1">
      <c r="A16" s="13" t="s">
        <v>18</v>
      </c>
      <c r="B16" s="26" t="s">
        <v>74</v>
      </c>
      <c r="C16" s="12" t="s">
        <v>75</v>
      </c>
      <c r="D16" s="1"/>
      <c r="E16" s="1"/>
      <c r="F16" s="2"/>
      <c r="G16" s="8">
        <f t="shared" si="20"/>
        <v>0</v>
      </c>
      <c r="H16" s="9">
        <f t="shared" si="21"/>
        <v>0</v>
      </c>
      <c r="I16" s="25" t="s">
        <v>50</v>
      </c>
      <c r="J16" s="27">
        <v>1</v>
      </c>
      <c r="K16" s="9">
        <f t="shared" si="22"/>
        <v>0</v>
      </c>
      <c r="L16" s="9">
        <f t="shared" si="23"/>
        <v>0</v>
      </c>
    </row>
    <row r="17" spans="1:12" ht="15.75" thickBot="1">
      <c r="A17" s="10"/>
      <c r="D17" s="36" t="s">
        <v>14</v>
      </c>
      <c r="E17" s="37"/>
      <c r="F17" s="37"/>
      <c r="G17" s="37"/>
      <c r="H17" s="37"/>
      <c r="I17" s="37"/>
      <c r="J17" s="38"/>
      <c r="K17" s="17">
        <f>SUM(K5:K16)</f>
        <v>0</v>
      </c>
      <c r="L17" s="18">
        <f>SUM(L5:L16)</f>
        <v>0</v>
      </c>
    </row>
    <row r="18" spans="1:12">
      <c r="A18" s="10"/>
    </row>
    <row r="19" spans="1:12">
      <c r="A19" s="10"/>
    </row>
    <row r="20" spans="1:12">
      <c r="A20" s="10"/>
    </row>
    <row r="21" spans="1:12">
      <c r="A21" s="10"/>
    </row>
    <row r="22" spans="1:12">
      <c r="A22" s="10"/>
    </row>
    <row r="23" spans="1:12">
      <c r="A23" s="10"/>
    </row>
    <row r="24" spans="1:12">
      <c r="A24" s="10"/>
    </row>
    <row r="25" spans="1:12">
      <c r="A25" s="10"/>
    </row>
    <row r="26" spans="1:12">
      <c r="A26" s="10"/>
    </row>
    <row r="27" spans="1:12">
      <c r="A27" s="10"/>
      <c r="D27" s="6"/>
      <c r="E27" s="6"/>
      <c r="F27" s="6"/>
      <c r="H27" s="6"/>
      <c r="I27" s="16"/>
      <c r="J27" s="16"/>
      <c r="K27" s="6"/>
      <c r="L27" s="6"/>
    </row>
    <row r="28" spans="1:12">
      <c r="A28" s="10"/>
      <c r="H28" s="6"/>
      <c r="I28" s="16"/>
      <c r="J28" s="16"/>
      <c r="K28" s="6"/>
      <c r="L28" s="6"/>
    </row>
    <row r="29" spans="1:12">
      <c r="A29" s="10"/>
      <c r="H29" s="6"/>
      <c r="I29" s="16"/>
      <c r="J29" s="16"/>
      <c r="K29" s="6"/>
      <c r="L29" s="6"/>
    </row>
    <row r="30" spans="1:12">
      <c r="A30" s="11"/>
      <c r="D30" s="6"/>
      <c r="E30" s="6"/>
      <c r="F30" s="6"/>
      <c r="H30" s="6"/>
      <c r="I30" s="16"/>
      <c r="J30" s="16"/>
      <c r="K30" s="6"/>
      <c r="L30" s="6"/>
    </row>
    <row r="31" spans="1:12">
      <c r="A31" s="11"/>
      <c r="D31" s="6"/>
      <c r="E31" s="6"/>
      <c r="F31" s="6"/>
      <c r="H31" s="6"/>
      <c r="I31" s="16"/>
      <c r="J31" s="16"/>
      <c r="K31" s="6"/>
      <c r="L31" s="6"/>
    </row>
  </sheetData>
  <sheetProtection formatCells="0" formatColumns="0" formatRows="0"/>
  <mergeCells count="4">
    <mergeCell ref="B1:C1"/>
    <mergeCell ref="A2:L2"/>
    <mergeCell ref="A4:H4"/>
    <mergeCell ref="D17:J17"/>
  </mergeCells>
  <printOptions verticalCentered="1"/>
  <pageMargins left="0.23622047244094491" right="0.23622047244094491" top="0.55118110236220474" bottom="0.51181102362204722" header="0.31496062992125984" footer="0.31496062992125984"/>
  <pageSetup paperSize="9" scale="49" fitToHeight="0" orientation="landscape" r:id="rId1"/>
  <headerFooter>
    <oddHeader>&amp;C&amp;G</oddHeader>
    <oddFooter>&amp;C&amp;9EKOPRACOWNIA dofinansowana ze środków 
Wojewódzkiego Funduszu Ochrony Środowiska i Gospodarki Wodnej w Białymstoku
oraz Narodowego Funduszu Ochrony Środowiska i Gospodarki Wodnej</oddFooter>
  </headerFooter>
  <legacyDrawingHF r:id="rId2"/>
</worksheet>
</file>

<file path=xl/worksheets/sheet3.xml><?xml version="1.0" encoding="utf-8"?>
<worksheet xmlns="http://schemas.openxmlformats.org/spreadsheetml/2006/main" xmlns:r="http://schemas.openxmlformats.org/officeDocument/2006/relationships">
  <sheetPr>
    <pageSetUpPr fitToPage="1"/>
  </sheetPr>
  <dimension ref="A1:L21"/>
  <sheetViews>
    <sheetView tabSelected="1" zoomScale="90" zoomScaleNormal="90" workbookViewId="0">
      <pane ySplit="4" topLeftCell="A5" activePane="bottomLeft" state="frozen"/>
      <selection pane="bottomLeft" activeCell="D25" sqref="D25"/>
    </sheetView>
  </sheetViews>
  <sheetFormatPr defaultRowHeight="14.25"/>
  <cols>
    <col min="1" max="1" width="5.25" style="7" customWidth="1"/>
    <col min="2" max="2" width="27" style="6" customWidth="1"/>
    <col min="3" max="3" width="49.25" style="6" customWidth="1"/>
    <col min="4" max="4" width="52.375" style="4" customWidth="1"/>
    <col min="5" max="5" width="25.625" style="4" customWidth="1"/>
    <col min="6" max="6" width="6.875" style="5" customWidth="1"/>
    <col min="7" max="7" width="17.375" style="6" customWidth="1"/>
    <col min="8" max="8" width="20.75" style="4" customWidth="1"/>
    <col min="9" max="9" width="6.75" style="15" customWidth="1"/>
    <col min="10" max="10" width="11.125" style="15" customWidth="1"/>
    <col min="11" max="12" width="20.75" style="4" customWidth="1"/>
    <col min="13" max="234" width="9" style="6"/>
    <col min="235" max="235" width="5.25" style="6" customWidth="1"/>
    <col min="236" max="236" width="29.5" style="6" customWidth="1"/>
    <col min="237" max="490" width="9" style="6"/>
    <col min="491" max="491" width="5.25" style="6" customWidth="1"/>
    <col min="492" max="492" width="29.5" style="6" customWidth="1"/>
    <col min="493" max="746" width="9" style="6"/>
    <col min="747" max="747" width="5.25" style="6" customWidth="1"/>
    <col min="748" max="748" width="29.5" style="6" customWidth="1"/>
    <col min="749" max="1002" width="9" style="6"/>
    <col min="1003" max="1003" width="5.25" style="6" customWidth="1"/>
    <col min="1004" max="1004" width="29.5" style="6" customWidth="1"/>
    <col min="1005" max="1258" width="9" style="6"/>
    <col min="1259" max="1259" width="5.25" style="6" customWidth="1"/>
    <col min="1260" max="1260" width="29.5" style="6" customWidth="1"/>
    <col min="1261" max="1514" width="9" style="6"/>
    <col min="1515" max="1515" width="5.25" style="6" customWidth="1"/>
    <col min="1516" max="1516" width="29.5" style="6" customWidth="1"/>
    <col min="1517" max="1770" width="9" style="6"/>
    <col min="1771" max="1771" width="5.25" style="6" customWidth="1"/>
    <col min="1772" max="1772" width="29.5" style="6" customWidth="1"/>
    <col min="1773" max="2026" width="9" style="6"/>
    <col min="2027" max="2027" width="5.25" style="6" customWidth="1"/>
    <col min="2028" max="2028" width="29.5" style="6" customWidth="1"/>
    <col min="2029" max="2282" width="9" style="6"/>
    <col min="2283" max="2283" width="5.25" style="6" customWidth="1"/>
    <col min="2284" max="2284" width="29.5" style="6" customWidth="1"/>
    <col min="2285" max="2538" width="9" style="6"/>
    <col min="2539" max="2539" width="5.25" style="6" customWidth="1"/>
    <col min="2540" max="2540" width="29.5" style="6" customWidth="1"/>
    <col min="2541" max="2794" width="9" style="6"/>
    <col min="2795" max="2795" width="5.25" style="6" customWidth="1"/>
    <col min="2796" max="2796" width="29.5" style="6" customWidth="1"/>
    <col min="2797" max="3050" width="9" style="6"/>
    <col min="3051" max="3051" width="5.25" style="6" customWidth="1"/>
    <col min="3052" max="3052" width="29.5" style="6" customWidth="1"/>
    <col min="3053" max="3306" width="9" style="6"/>
    <col min="3307" max="3307" width="5.25" style="6" customWidth="1"/>
    <col min="3308" max="3308" width="29.5" style="6" customWidth="1"/>
    <col min="3309" max="3562" width="9" style="6"/>
    <col min="3563" max="3563" width="5.25" style="6" customWidth="1"/>
    <col min="3564" max="3564" width="29.5" style="6" customWidth="1"/>
    <col min="3565" max="3818" width="9" style="6"/>
    <col min="3819" max="3819" width="5.25" style="6" customWidth="1"/>
    <col min="3820" max="3820" width="29.5" style="6" customWidth="1"/>
    <col min="3821" max="4074" width="9" style="6"/>
    <col min="4075" max="4075" width="5.25" style="6" customWidth="1"/>
    <col min="4076" max="4076" width="29.5" style="6" customWidth="1"/>
    <col min="4077" max="4330" width="9" style="6"/>
    <col min="4331" max="4331" width="5.25" style="6" customWidth="1"/>
    <col min="4332" max="4332" width="29.5" style="6" customWidth="1"/>
    <col min="4333" max="4586" width="9" style="6"/>
    <col min="4587" max="4587" width="5.25" style="6" customWidth="1"/>
    <col min="4588" max="4588" width="29.5" style="6" customWidth="1"/>
    <col min="4589" max="4842" width="9" style="6"/>
    <col min="4843" max="4843" width="5.25" style="6" customWidth="1"/>
    <col min="4844" max="4844" width="29.5" style="6" customWidth="1"/>
    <col min="4845" max="5098" width="9" style="6"/>
    <col min="5099" max="5099" width="5.25" style="6" customWidth="1"/>
    <col min="5100" max="5100" width="29.5" style="6" customWidth="1"/>
    <col min="5101" max="5354" width="9" style="6"/>
    <col min="5355" max="5355" width="5.25" style="6" customWidth="1"/>
    <col min="5356" max="5356" width="29.5" style="6" customWidth="1"/>
    <col min="5357" max="5610" width="9" style="6"/>
    <col min="5611" max="5611" width="5.25" style="6" customWidth="1"/>
    <col min="5612" max="5612" width="29.5" style="6" customWidth="1"/>
    <col min="5613" max="5866" width="9" style="6"/>
    <col min="5867" max="5867" width="5.25" style="6" customWidth="1"/>
    <col min="5868" max="5868" width="29.5" style="6" customWidth="1"/>
    <col min="5869" max="6122" width="9" style="6"/>
    <col min="6123" max="6123" width="5.25" style="6" customWidth="1"/>
    <col min="6124" max="6124" width="29.5" style="6" customWidth="1"/>
    <col min="6125" max="6378" width="9" style="6"/>
    <col min="6379" max="6379" width="5.25" style="6" customWidth="1"/>
    <col min="6380" max="6380" width="29.5" style="6" customWidth="1"/>
    <col min="6381" max="6634" width="9" style="6"/>
    <col min="6635" max="6635" width="5.25" style="6" customWidth="1"/>
    <col min="6636" max="6636" width="29.5" style="6" customWidth="1"/>
    <col min="6637" max="6890" width="9" style="6"/>
    <col min="6891" max="6891" width="5.25" style="6" customWidth="1"/>
    <col min="6892" max="6892" width="29.5" style="6" customWidth="1"/>
    <col min="6893" max="7146" width="9" style="6"/>
    <col min="7147" max="7147" width="5.25" style="6" customWidth="1"/>
    <col min="7148" max="7148" width="29.5" style="6" customWidth="1"/>
    <col min="7149" max="7402" width="9" style="6"/>
    <col min="7403" max="7403" width="5.25" style="6" customWidth="1"/>
    <col min="7404" max="7404" width="29.5" style="6" customWidth="1"/>
    <col min="7405" max="7658" width="9" style="6"/>
    <col min="7659" max="7659" width="5.25" style="6" customWidth="1"/>
    <col min="7660" max="7660" width="29.5" style="6" customWidth="1"/>
    <col min="7661" max="7914" width="9" style="6"/>
    <col min="7915" max="7915" width="5.25" style="6" customWidth="1"/>
    <col min="7916" max="7916" width="29.5" style="6" customWidth="1"/>
    <col min="7917" max="8170" width="9" style="6"/>
    <col min="8171" max="8171" width="5.25" style="6" customWidth="1"/>
    <col min="8172" max="8172" width="29.5" style="6" customWidth="1"/>
    <col min="8173" max="8426" width="9" style="6"/>
    <col min="8427" max="8427" width="5.25" style="6" customWidth="1"/>
    <col min="8428" max="8428" width="29.5" style="6" customWidth="1"/>
    <col min="8429" max="8682" width="9" style="6"/>
    <col min="8683" max="8683" width="5.25" style="6" customWidth="1"/>
    <col min="8684" max="8684" width="29.5" style="6" customWidth="1"/>
    <col min="8685" max="8938" width="9" style="6"/>
    <col min="8939" max="8939" width="5.25" style="6" customWidth="1"/>
    <col min="8940" max="8940" width="29.5" style="6" customWidth="1"/>
    <col min="8941" max="9194" width="9" style="6"/>
    <col min="9195" max="9195" width="5.25" style="6" customWidth="1"/>
    <col min="9196" max="9196" width="29.5" style="6" customWidth="1"/>
    <col min="9197" max="9450" width="9" style="6"/>
    <col min="9451" max="9451" width="5.25" style="6" customWidth="1"/>
    <col min="9452" max="9452" width="29.5" style="6" customWidth="1"/>
    <col min="9453" max="9706" width="9" style="6"/>
    <col min="9707" max="9707" width="5.25" style="6" customWidth="1"/>
    <col min="9708" max="9708" width="29.5" style="6" customWidth="1"/>
    <col min="9709" max="9962" width="9" style="6"/>
    <col min="9963" max="9963" width="5.25" style="6" customWidth="1"/>
    <col min="9964" max="9964" width="29.5" style="6" customWidth="1"/>
    <col min="9965" max="10218" width="9" style="6"/>
    <col min="10219" max="10219" width="5.25" style="6" customWidth="1"/>
    <col min="10220" max="10220" width="29.5" style="6" customWidth="1"/>
    <col min="10221" max="10474" width="9" style="6"/>
    <col min="10475" max="10475" width="5.25" style="6" customWidth="1"/>
    <col min="10476" max="10476" width="29.5" style="6" customWidth="1"/>
    <col min="10477" max="10730" width="9" style="6"/>
    <col min="10731" max="10731" width="5.25" style="6" customWidth="1"/>
    <col min="10732" max="10732" width="29.5" style="6" customWidth="1"/>
    <col min="10733" max="10986" width="9" style="6"/>
    <col min="10987" max="10987" width="5.25" style="6" customWidth="1"/>
    <col min="10988" max="10988" width="29.5" style="6" customWidth="1"/>
    <col min="10989" max="11242" width="9" style="6"/>
    <col min="11243" max="11243" width="5.25" style="6" customWidth="1"/>
    <col min="11244" max="11244" width="29.5" style="6" customWidth="1"/>
    <col min="11245" max="11498" width="9" style="6"/>
    <col min="11499" max="11499" width="5.25" style="6" customWidth="1"/>
    <col min="11500" max="11500" width="29.5" style="6" customWidth="1"/>
    <col min="11501" max="11754" width="9" style="6"/>
    <col min="11755" max="11755" width="5.25" style="6" customWidth="1"/>
    <col min="11756" max="11756" width="29.5" style="6" customWidth="1"/>
    <col min="11757" max="12010" width="9" style="6"/>
    <col min="12011" max="12011" width="5.25" style="6" customWidth="1"/>
    <col min="12012" max="12012" width="29.5" style="6" customWidth="1"/>
    <col min="12013" max="12266" width="9" style="6"/>
    <col min="12267" max="12267" width="5.25" style="6" customWidth="1"/>
    <col min="12268" max="12268" width="29.5" style="6" customWidth="1"/>
    <col min="12269" max="12522" width="9" style="6"/>
    <col min="12523" max="12523" width="5.25" style="6" customWidth="1"/>
    <col min="12524" max="12524" width="29.5" style="6" customWidth="1"/>
    <col min="12525" max="12778" width="9" style="6"/>
    <col min="12779" max="12779" width="5.25" style="6" customWidth="1"/>
    <col min="12780" max="12780" width="29.5" style="6" customWidth="1"/>
    <col min="12781" max="13034" width="9" style="6"/>
    <col min="13035" max="13035" width="5.25" style="6" customWidth="1"/>
    <col min="13036" max="13036" width="29.5" style="6" customWidth="1"/>
    <col min="13037" max="13290" width="9" style="6"/>
    <col min="13291" max="13291" width="5.25" style="6" customWidth="1"/>
    <col min="13292" max="13292" width="29.5" style="6" customWidth="1"/>
    <col min="13293" max="13546" width="9" style="6"/>
    <col min="13547" max="13547" width="5.25" style="6" customWidth="1"/>
    <col min="13548" max="13548" width="29.5" style="6" customWidth="1"/>
    <col min="13549" max="13802" width="9" style="6"/>
    <col min="13803" max="13803" width="5.25" style="6" customWidth="1"/>
    <col min="13804" max="13804" width="29.5" style="6" customWidth="1"/>
    <col min="13805" max="14058" width="9" style="6"/>
    <col min="14059" max="14059" width="5.25" style="6" customWidth="1"/>
    <col min="14060" max="14060" width="29.5" style="6" customWidth="1"/>
    <col min="14061" max="14314" width="9" style="6"/>
    <col min="14315" max="14315" width="5.25" style="6" customWidth="1"/>
    <col min="14316" max="14316" width="29.5" style="6" customWidth="1"/>
    <col min="14317" max="14570" width="9" style="6"/>
    <col min="14571" max="14571" width="5.25" style="6" customWidth="1"/>
    <col min="14572" max="14572" width="29.5" style="6" customWidth="1"/>
    <col min="14573" max="14826" width="9" style="6"/>
    <col min="14827" max="14827" width="5.25" style="6" customWidth="1"/>
    <col min="14828" max="14828" width="29.5" style="6" customWidth="1"/>
    <col min="14829" max="15082" width="9" style="6"/>
    <col min="15083" max="15083" width="5.25" style="6" customWidth="1"/>
    <col min="15084" max="15084" width="29.5" style="6" customWidth="1"/>
    <col min="15085" max="15338" width="9" style="6"/>
    <col min="15339" max="15339" width="5.25" style="6" customWidth="1"/>
    <col min="15340" max="15340" width="29.5" style="6" customWidth="1"/>
    <col min="15341" max="15594" width="9" style="6"/>
    <col min="15595" max="15595" width="5.25" style="6" customWidth="1"/>
    <col min="15596" max="15596" width="29.5" style="6" customWidth="1"/>
    <col min="15597" max="15850" width="9" style="6"/>
    <col min="15851" max="15851" width="5.25" style="6" customWidth="1"/>
    <col min="15852" max="15852" width="29.5" style="6" customWidth="1"/>
    <col min="15853" max="16106" width="9" style="6"/>
    <col min="16107" max="16107" width="5.25" style="6" customWidth="1"/>
    <col min="16108" max="16108" width="29.5" style="6" customWidth="1"/>
    <col min="16109" max="16380" width="9" style="6"/>
    <col min="16381" max="16384" width="8.75" style="6" customWidth="1"/>
  </cols>
  <sheetData>
    <row r="1" spans="1:12" ht="18" customHeight="1">
      <c r="A1" s="3"/>
      <c r="B1" s="39" t="s">
        <v>25</v>
      </c>
      <c r="C1" s="39"/>
    </row>
    <row r="2" spans="1:12" ht="15">
      <c r="A2" s="33" t="s">
        <v>78</v>
      </c>
      <c r="B2" s="34"/>
      <c r="C2" s="34"/>
      <c r="D2" s="34"/>
      <c r="E2" s="34"/>
      <c r="F2" s="34"/>
      <c r="G2" s="34"/>
      <c r="H2" s="34"/>
      <c r="I2" s="34"/>
      <c r="J2" s="34"/>
      <c r="K2" s="34"/>
      <c r="L2" s="35"/>
    </row>
    <row r="3" spans="1:12" ht="66" customHeight="1" thickBot="1">
      <c r="A3" s="19" t="s">
        <v>0</v>
      </c>
      <c r="B3" s="20" t="s">
        <v>30</v>
      </c>
      <c r="C3" s="20" t="s">
        <v>31</v>
      </c>
      <c r="D3" s="21" t="s">
        <v>6</v>
      </c>
      <c r="E3" s="21" t="s">
        <v>5</v>
      </c>
      <c r="F3" s="22" t="s">
        <v>2</v>
      </c>
      <c r="G3" s="23" t="s">
        <v>3</v>
      </c>
      <c r="H3" s="21" t="s">
        <v>4</v>
      </c>
      <c r="I3" s="24" t="s">
        <v>20</v>
      </c>
      <c r="J3" s="24" t="s">
        <v>19</v>
      </c>
      <c r="K3" s="21" t="s">
        <v>23</v>
      </c>
      <c r="L3" s="21" t="s">
        <v>24</v>
      </c>
    </row>
    <row r="4" spans="1:12" ht="6" customHeight="1">
      <c r="A4" s="31"/>
      <c r="B4" s="32"/>
      <c r="C4" s="32"/>
      <c r="D4" s="32"/>
      <c r="E4" s="32"/>
      <c r="F4" s="32"/>
      <c r="G4" s="32"/>
      <c r="H4" s="32"/>
      <c r="I4" s="14"/>
      <c r="J4" s="14"/>
      <c r="K4" s="14"/>
      <c r="L4" s="14"/>
    </row>
    <row r="5" spans="1:12" ht="409.5">
      <c r="A5" s="13" t="s">
        <v>1</v>
      </c>
      <c r="B5" s="26" t="s">
        <v>46</v>
      </c>
      <c r="C5" s="29" t="s">
        <v>53</v>
      </c>
      <c r="D5" s="1"/>
      <c r="E5" s="1"/>
      <c r="F5" s="2"/>
      <c r="G5" s="8">
        <f t="shared" ref="G5:G6" si="0">ROUND((E5*F5),2)</f>
        <v>0</v>
      </c>
      <c r="H5" s="9">
        <f t="shared" ref="H5:H6" si="1">E5+G5</f>
        <v>0</v>
      </c>
      <c r="I5" s="25" t="s">
        <v>21</v>
      </c>
      <c r="J5" s="27">
        <v>1</v>
      </c>
      <c r="K5" s="9">
        <f t="shared" ref="K5:K6" si="2">E5*J5</f>
        <v>0</v>
      </c>
      <c r="L5" s="9">
        <f t="shared" ref="L5:L6" si="3">H5*J5</f>
        <v>0</v>
      </c>
    </row>
    <row r="6" spans="1:12" ht="55.5" customHeight="1" thickBot="1">
      <c r="A6" s="13" t="s">
        <v>7</v>
      </c>
      <c r="B6" s="26" t="s">
        <v>47</v>
      </c>
      <c r="C6" s="12" t="s">
        <v>48</v>
      </c>
      <c r="D6" s="1"/>
      <c r="E6" s="1"/>
      <c r="F6" s="2"/>
      <c r="G6" s="8">
        <f t="shared" si="0"/>
        <v>0</v>
      </c>
      <c r="H6" s="9">
        <f t="shared" si="1"/>
        <v>0</v>
      </c>
      <c r="I6" s="25" t="s">
        <v>21</v>
      </c>
      <c r="J6" s="27">
        <v>1</v>
      </c>
      <c r="K6" s="9">
        <f t="shared" si="2"/>
        <v>0</v>
      </c>
      <c r="L6" s="9">
        <f t="shared" si="3"/>
        <v>0</v>
      </c>
    </row>
    <row r="7" spans="1:12" ht="15.75" thickBot="1">
      <c r="A7" s="10"/>
      <c r="D7" s="36" t="s">
        <v>14</v>
      </c>
      <c r="E7" s="37"/>
      <c r="F7" s="37"/>
      <c r="G7" s="37"/>
      <c r="H7" s="37"/>
      <c r="I7" s="37"/>
      <c r="J7" s="38"/>
      <c r="K7" s="17">
        <f>SUM(K5:K6)</f>
        <v>0</v>
      </c>
      <c r="L7" s="18">
        <f>SUM(L5:L6)</f>
        <v>0</v>
      </c>
    </row>
    <row r="8" spans="1:12">
      <c r="A8" s="10"/>
    </row>
    <row r="9" spans="1:12">
      <c r="A9" s="10"/>
    </row>
    <row r="10" spans="1:12">
      <c r="A10" s="10"/>
    </row>
    <row r="11" spans="1:12">
      <c r="A11" s="10"/>
    </row>
    <row r="12" spans="1:12">
      <c r="A12" s="10"/>
    </row>
    <row r="13" spans="1:12">
      <c r="A13" s="10"/>
    </row>
    <row r="14" spans="1:12">
      <c r="A14" s="10"/>
    </row>
    <row r="15" spans="1:12">
      <c r="A15" s="10"/>
    </row>
    <row r="16" spans="1:12">
      <c r="A16" s="10"/>
    </row>
    <row r="17" spans="1:12">
      <c r="A17" s="10"/>
      <c r="D17" s="6"/>
      <c r="E17" s="6"/>
      <c r="F17" s="6"/>
      <c r="H17" s="6"/>
      <c r="I17" s="16"/>
      <c r="J17" s="16"/>
      <c r="K17" s="6"/>
      <c r="L17" s="6"/>
    </row>
    <row r="18" spans="1:12">
      <c r="A18" s="10"/>
      <c r="H18" s="6"/>
      <c r="I18" s="16"/>
      <c r="J18" s="16"/>
      <c r="K18" s="6"/>
      <c r="L18" s="6"/>
    </row>
    <row r="19" spans="1:12">
      <c r="A19" s="10"/>
      <c r="H19" s="6"/>
      <c r="I19" s="16"/>
      <c r="J19" s="16"/>
      <c r="K19" s="6"/>
      <c r="L19" s="6"/>
    </row>
    <row r="20" spans="1:12">
      <c r="A20" s="11"/>
      <c r="D20" s="6"/>
      <c r="E20" s="6"/>
      <c r="F20" s="6"/>
      <c r="H20" s="6"/>
      <c r="I20" s="16"/>
      <c r="J20" s="16"/>
      <c r="K20" s="6"/>
      <c r="L20" s="6"/>
    </row>
    <row r="21" spans="1:12">
      <c r="A21" s="11"/>
      <c r="D21" s="6"/>
      <c r="E21" s="6"/>
      <c r="F21" s="6"/>
      <c r="H21" s="6"/>
      <c r="I21" s="16"/>
      <c r="J21" s="16"/>
      <c r="K21" s="6"/>
      <c r="L21" s="6"/>
    </row>
  </sheetData>
  <sheetProtection formatCells="0" formatColumns="0" formatRows="0"/>
  <mergeCells count="4">
    <mergeCell ref="B1:C1"/>
    <mergeCell ref="A2:L2"/>
    <mergeCell ref="A4:H4"/>
    <mergeCell ref="D7:J7"/>
  </mergeCells>
  <printOptions verticalCentered="1"/>
  <pageMargins left="0.23622047244094491" right="0.23622047244094491" top="0.55118110236220474" bottom="0.51181102362204722" header="0.31496062992125984" footer="0.31496062992125984"/>
  <pageSetup paperSize="9" scale="49" fitToHeight="0" orientation="landscape" r:id="rId1"/>
  <headerFooter>
    <oddHeader>&amp;C&amp;G</oddHeader>
    <oddFooter>&amp;C&amp;9EKOPRACOWNIA dofinansowana ze środków 
Wojewódzkiego Funduszu Ochrony Środowiska i Gospodarki Wodnej w Białymstoku
oraz Narodowego Funduszu Ochrony Środowiska i Gospodarki Wodnej</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1. Meble i wyposażenie pracowni</vt:lpstr>
      <vt:lpstr>2. Pomoce dydaktyczne</vt:lpstr>
      <vt:lpstr>3. Zestaw interaktywny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Intendent</dc:creator>
  <cp:lastModifiedBy>USER</cp:lastModifiedBy>
  <cp:lastPrinted>2023-10-21T19:30:03Z</cp:lastPrinted>
  <dcterms:created xsi:type="dcterms:W3CDTF">2014-01-22T08:12:46Z</dcterms:created>
  <dcterms:modified xsi:type="dcterms:W3CDTF">2023-10-27T16:51:54Z</dcterms:modified>
</cp:coreProperties>
</file>